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updateLinks="never" codeName="ThisWorkbook"/>
  <xr:revisionPtr revIDLastSave="0" documentId="13_ncr:1_{89A63E23-1CF5-4A6E-9A45-3FF0F3C5D83D}" xr6:coauthVersionLast="47" xr6:coauthVersionMax="47" xr10:uidLastSave="{00000000-0000-0000-0000-000000000000}"/>
  <bookViews>
    <workbookView xWindow="-110" yWindow="-110" windowWidth="19420" windowHeight="11500" tabRatio="857" firstSheet="2" activeTab="2" xr2:uid="{00000000-000D-0000-FFFF-FFFF00000000}"/>
  </bookViews>
  <sheets>
    <sheet name="STリスト" sheetId="36" state="hidden" r:id="rId1"/>
    <sheet name="機器" sheetId="34" state="hidden" r:id="rId2"/>
    <sheet name="指１申請" sheetId="28" r:id="rId3"/>
  </sheets>
  <externalReferences>
    <externalReference r:id="rId4"/>
  </externalReferences>
  <definedNames>
    <definedName name="ABG‐NANO‐BT">機器!$D$215</definedName>
    <definedName name="ABSTE‐150B">機器!$D$49</definedName>
    <definedName name="ABSTE‐180">機器!$D$18</definedName>
    <definedName name="ABSTM‐180">機器!$D$19</definedName>
    <definedName name="ABSTM‐380">機器!$D$50</definedName>
    <definedName name="AIME040044">機器!$D$218</definedName>
    <definedName name="ALTAS‐110">機器!$D$154</definedName>
    <definedName name="ALTAS‐300">機器!$D$155</definedName>
    <definedName name="ALTAS‐5100D">機器!$D$179</definedName>
    <definedName name="ASTO">STリスト!$C$5:$C$8</definedName>
    <definedName name="AUTEL">STリスト!$C$150:$C$172</definedName>
    <definedName name="BMW">STリスト!$C$9</definedName>
    <definedName name="BST‐150">機器!$D$51</definedName>
    <definedName name="BST‐500">機器!$D$52</definedName>
    <definedName name="BYD">STリスト!$C$177</definedName>
    <definedName name="DEX‐100">機器!$D$180</definedName>
    <definedName name="DEX‐200">機器!$D$181</definedName>
    <definedName name="DIX‐001">機器!$D$182</definedName>
    <definedName name="DN‐DST‐010">機器!$D$207</definedName>
    <definedName name="DN‐DST‐010‐A">機器!$D$197</definedName>
    <definedName name="DN‐DST‐010‐B">機器!$D$220</definedName>
    <definedName name="DN‐DST‐010‐C">機器!$D$228</definedName>
    <definedName name="DN‐VIM‐003">機器!$D$208</definedName>
    <definedName name="DN‐VIM‐101">機器!$D$210</definedName>
    <definedName name="DSM‐10">機器!$D$189</definedName>
    <definedName name="DT‐3300">機器!$D$213</definedName>
    <definedName name="ESC‐1000">機器!$D$139</definedName>
    <definedName name="G‐SCAN3">機器!$D$203</definedName>
    <definedName name="GSM‐100">機器!$D$183</definedName>
    <definedName name="GSM‐‐10H">機器!$D$190</definedName>
    <definedName name="GSM‐200">機器!$D$184</definedName>
    <definedName name="HDM‐10000">機器!$D$221</definedName>
    <definedName name="HDM‐9000">機器!$D$198</definedName>
    <definedName name="HLT‐125">機器!$D$140</definedName>
    <definedName name="HT‐307">機器!$D$141</definedName>
    <definedName name="HT‐309">機器!$D$142</definedName>
    <definedName name="HT‐509">機器!$D$143</definedName>
    <definedName name="HT‐538">機器!$D$144</definedName>
    <definedName name="IBS‐380">機器!$D$53</definedName>
    <definedName name="IDP‐3000">機器!$D$145</definedName>
    <definedName name="IDP‐4000">機器!$D$146</definedName>
    <definedName name="IDP‐5000">機器!$D$147</definedName>
    <definedName name="IM‐2201">機器!$D$20</definedName>
    <definedName name="IM‐2213">機器!$D$25</definedName>
    <definedName name="IM‐2254">機器!$D$21</definedName>
    <definedName name="IM‐2538">機器!$D$57</definedName>
    <definedName name="IM‐2574">機器!$D$54</definedName>
    <definedName name="IM‐2589">機器!$D$55</definedName>
    <definedName name="IM‐2591">機器!$D$56</definedName>
    <definedName name="IM‐2771">機器!$D$147</definedName>
    <definedName name="IM‐2801">機器!$D$164</definedName>
    <definedName name="IS‐J2534">機器!$D$205</definedName>
    <definedName name="ISM‐100">機器!$D$169</definedName>
    <definedName name="KTS560_">機器!$D$223</definedName>
    <definedName name="KTS590_">機器!$D$224</definedName>
    <definedName name="MaxiVCIV200">機器!$D$204</definedName>
    <definedName name="MaxiVCIV200_Bluetooth対応">機器!$D$230</definedName>
    <definedName name="MEXA‐324G">機器!$D$156</definedName>
    <definedName name="MST‐7R">機器!$D$201</definedName>
    <definedName name="MST‐nano">機器!$D$194</definedName>
    <definedName name="MST‐nano・Bluetooth対応">機器!$D$217</definedName>
    <definedName name="MST‐nano2">機器!$D$226</definedName>
    <definedName name="MTG5000‐S">機器!$D$211</definedName>
    <definedName name="MX‐002">機器!$D$157</definedName>
    <definedName name="MX‐003">機器!$D$158</definedName>
    <definedName name="MXS‐001">機器!$D$185</definedName>
    <definedName name="NA‐09">機器!$D$170</definedName>
    <definedName name="NA‐24">機器!$D$171</definedName>
    <definedName name="NA‐26">機器!$D$172</definedName>
    <definedName name="nanoBT">機器!$D$200</definedName>
    <definedName name="nanoBT_Bluetooth対応">機器!$D$225</definedName>
    <definedName name="NANO‐LC">機器!$D$206</definedName>
    <definedName name="nanoWIN">機器!$D$227</definedName>
    <definedName name="NL‐24">機器!$D$173</definedName>
    <definedName name="NL‐26">機器!$D$174</definedName>
    <definedName name="NL‐27M">機器!$D$175</definedName>
    <definedName name="_xlnm.Print_Area" localSheetId="2">指１申請!$A$1:$AZ$160</definedName>
    <definedName name="PRT‐Goo">機器!$D$216</definedName>
    <definedName name="PS‐101C">機器!$D$176</definedName>
    <definedName name="RI‐803A">機器!$D$159</definedName>
    <definedName name="ROP‐1">機器!$D$186</definedName>
    <definedName name="RTM215J">機器!$D$187</definedName>
    <definedName name="S‐DMT‐MD">機器!$D$229</definedName>
    <definedName name="S‐DMT‐MS">機器!$D$209</definedName>
    <definedName name="SSS‐T2">機器!$D$219</definedName>
    <definedName name="SSS‐αⅡ">機器!$D$212</definedName>
    <definedName name="SST‐380">機器!$D$22</definedName>
    <definedName name="ST‐100">機器!$D$191</definedName>
    <definedName name="ST‐200">機器!$D$192</definedName>
    <definedName name="SV‐6230">機器!$D$167</definedName>
    <definedName name="TAPSINC">STリスト!$C$11</definedName>
    <definedName name="TPM‐5">機器!$D$199</definedName>
    <definedName name="TPM‐6">機器!$D$222</definedName>
    <definedName name="TPM‐7">機器!$D$202</definedName>
    <definedName name="TYPE3604">機器!$D$177</definedName>
    <definedName name="UD_ボルボトラック">STリスト!$C$11</definedName>
    <definedName name="UDトラックス">STリスト!$C$12</definedName>
    <definedName name="UREX‐5000">機器!$D$160</definedName>
    <definedName name="VCI‐510">機器!$D$214</definedName>
    <definedName name="Volkswagen">STリスト!$C$173:$C$176</definedName>
    <definedName name="WG‐150B‐2">機器!$D$23</definedName>
    <definedName name="WGT‐1000">機器!$D$24</definedName>
    <definedName name="ZENITHZ5">機器!$D$195</definedName>
    <definedName name="ZKE">機器!$D$161</definedName>
    <definedName name="ZVCI">機器!$D$196</definedName>
    <definedName name="アルティア">STリスト!$C$13:$C$24</definedName>
    <definedName name="インターサポート">STリスト!$C$25:$C$30</definedName>
    <definedName name="オートバックスセブン">STリスト!$C$31:$C$32</definedName>
    <definedName name="オートミルテック">STリスト!$C$33:$C$36</definedName>
    <definedName name="オパシメータ">機器!$C$178:$C$187</definedName>
    <definedName name="カイセ">STリスト!$C$37</definedName>
    <definedName name="サイドスリップ・テスタ">機器!$C$16:$C$25</definedName>
    <definedName name="スズキ">STリスト!$C$38</definedName>
    <definedName name="スナップオン">STリスト!$C$39:$C$55</definedName>
    <definedName name="スバル">STリスト!$C$57</definedName>
    <definedName name="スピーディ">STリスト!$C$58:$C$61</definedName>
    <definedName name="ダイハツ">STリスト!$C$62:$C$65</definedName>
    <definedName name="ツールプラネット">STリスト!$C$66:$C$77</definedName>
    <definedName name="デンソー">STリスト!$C$78</definedName>
    <definedName name="トヨタ">STリスト!$C$79:$C$82</definedName>
    <definedName name="バンザイ">STリスト!$C$87:$C$91+STリスト!$C$87:$C$95</definedName>
    <definedName name="ヒョンデ">STリスト!$C$178:$C$179</definedName>
    <definedName name="ブレーキ・テスタ">機器!$C$128:$C$132</definedName>
    <definedName name="ブレーキ速度計複合試験機">機器!$C$48:$C$57</definedName>
    <definedName name="ボッシュ㈱">STリスト!$C$98:$C$103</definedName>
    <definedName name="ボルボ">STリスト!$C$104:$C$105</definedName>
    <definedName name="マツダ">STリスト!$C$106:$C$107</definedName>
    <definedName name="メーカー">STリスト!$A$5:$A$240</definedName>
    <definedName name="メルセデスベンツ">STリスト!$C$108:$C$109</definedName>
    <definedName name="ヤナセオートシステムズ">STリスト!$C$110:$C$113</definedName>
    <definedName name="ヤマト自動車">STリスト!$C$114:$C$117</definedName>
    <definedName name="ルノー">STリスト!$C$118</definedName>
    <definedName name="ロシェル㈱">STリスト!$C$119:$C$122</definedName>
    <definedName name="阿部商会">STリスト!$C$123:$C$125</definedName>
    <definedName name="一酸化炭素・炭化水素複合測定器">機器!$C$153:$C$162</definedName>
    <definedName name="音量計">機器!$C$163:$C$167</definedName>
    <definedName name="㈱ローンチオートマーケティング">STリスト!$C$126:$C$128</definedName>
    <definedName name="検査機器">機器!$B$2:$B$12</definedName>
    <definedName name="検査用スキャンツール">機器!$C$193:$C$247</definedName>
    <definedName name="黒煙測定器">機器!$C$188:$C$192</definedName>
    <definedName name="三菱ふそう">STリスト!$C$129</definedName>
    <definedName name="三菱自動車工業㈱">STリスト!$C$130:$C$131</definedName>
    <definedName name="前照灯試験機">機器!$C$138:$C$152</definedName>
    <definedName name="騒音計">機器!$C$168:$C$177</definedName>
    <definedName name="速度計試験機">機器!$C$133:$C$137</definedName>
    <definedName name="日産">STリスト!$C$83:$C$86</definedName>
    <definedName name="日本ベンチャー">STリスト!$C$132:$C$140</definedName>
    <definedName name="日野_デンソー">STリスト!$C$96:$C$97</definedName>
    <definedName name="日立">STリスト!$C$141:$C$145</definedName>
    <definedName name="変更事項">[1]変更!$AC$25:$AC$31</definedName>
    <definedName name="本田技研工業">STリスト!$C$146:$C$149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79" i="28" l="1"/>
  <c r="G195" i="34" l="1"/>
  <c r="G196" i="34"/>
  <c r="G197" i="34"/>
  <c r="G198" i="34"/>
  <c r="G199" i="34"/>
  <c r="G200" i="34"/>
  <c r="G201" i="34"/>
  <c r="G202" i="34"/>
  <c r="G203" i="34"/>
  <c r="G204" i="34"/>
  <c r="G205" i="34"/>
  <c r="G206" i="34"/>
  <c r="G207" i="34"/>
  <c r="G208" i="34"/>
  <c r="G209" i="34"/>
  <c r="G210" i="34"/>
  <c r="G211" i="34"/>
  <c r="G212" i="34"/>
  <c r="G213" i="34"/>
  <c r="G214" i="34"/>
  <c r="G215" i="34"/>
  <c r="G216" i="34"/>
  <c r="G217" i="34"/>
  <c r="G218" i="34"/>
  <c r="G219" i="34"/>
  <c r="G220" i="34"/>
  <c r="G221" i="34"/>
  <c r="G222" i="34"/>
  <c r="G223" i="34"/>
  <c r="G224" i="34"/>
  <c r="G225" i="34"/>
  <c r="G226" i="34"/>
  <c r="G227" i="34"/>
  <c r="G228" i="34"/>
  <c r="G229" i="34"/>
  <c r="G230" i="34"/>
  <c r="G231" i="34"/>
  <c r="G232" i="34"/>
  <c r="G233" i="34"/>
  <c r="G234" i="34"/>
  <c r="G235" i="34"/>
  <c r="G236" i="34"/>
  <c r="G237" i="34"/>
  <c r="G238" i="34"/>
  <c r="G239" i="34"/>
  <c r="G240" i="34"/>
  <c r="G241" i="34"/>
  <c r="G242" i="34"/>
  <c r="G243" i="34"/>
  <c r="G244" i="34"/>
  <c r="G245" i="34"/>
  <c r="G246" i="34"/>
  <c r="G247" i="34"/>
  <c r="G194" i="34"/>
  <c r="AC111" i="28" l="1"/>
  <c r="AC113" i="28"/>
  <c r="AC117" i="28"/>
  <c r="AC116" i="28"/>
  <c r="AC115" i="28"/>
  <c r="AC114" i="28"/>
  <c r="AC112" i="28"/>
  <c r="AK111" i="28"/>
  <c r="M118" i="28"/>
  <c r="AK118" i="28"/>
  <c r="AK117" i="28"/>
  <c r="AK116" i="28"/>
  <c r="AK115" i="28"/>
  <c r="AK114" i="28"/>
  <c r="AK113" i="28"/>
  <c r="AK112" i="28"/>
  <c r="AI128" i="28"/>
  <c r="AU144" i="28"/>
  <c r="AO144" i="28"/>
  <c r="AI144" i="28"/>
  <c r="AU128" i="28"/>
  <c r="AO128" i="28"/>
  <c r="U118" i="28"/>
  <c r="M80" i="28"/>
  <c r="AC118" i="28"/>
  <c r="E118" i="28" s="1"/>
  <c r="I118" i="28" l="1"/>
  <c r="L118" i="28" s="1"/>
</calcChain>
</file>

<file path=xl/sharedStrings.xml><?xml version="1.0" encoding="utf-8"?>
<sst xmlns="http://schemas.openxmlformats.org/spreadsheetml/2006/main" count="974" uniqueCount="567">
  <si>
    <t>年</t>
    <rPh sb="0" eb="1">
      <t>ネン</t>
    </rPh>
    <phoneticPr fontId="1"/>
  </si>
  <si>
    <t>原動機</t>
    <rPh sb="0" eb="3">
      <t>ゲンドウキ</t>
    </rPh>
    <phoneticPr fontId="1"/>
  </si>
  <si>
    <t>認証番号</t>
    <rPh sb="0" eb="2">
      <t>ニンショウ</t>
    </rPh>
    <rPh sb="2" eb="4">
      <t>バンゴウ</t>
    </rPh>
    <phoneticPr fontId="1"/>
  </si>
  <si>
    <t>認証年月日</t>
    <rPh sb="0" eb="2">
      <t>ニンショウ</t>
    </rPh>
    <rPh sb="2" eb="5">
      <t>ネンガッピ</t>
    </rPh>
    <phoneticPr fontId="1"/>
  </si>
  <si>
    <t>（ふりがな）</t>
    <phoneticPr fontId="1"/>
  </si>
  <si>
    <t>申請者の住所</t>
    <rPh sb="0" eb="3">
      <t>シンセイシャ</t>
    </rPh>
    <rPh sb="4" eb="6">
      <t>ジュウショ</t>
    </rPh>
    <phoneticPr fontId="1"/>
  </si>
  <si>
    <t>電話番号</t>
    <rPh sb="0" eb="2">
      <t>デンワ</t>
    </rPh>
    <rPh sb="2" eb="4">
      <t>バンゴウ</t>
    </rPh>
    <phoneticPr fontId="1"/>
  </si>
  <si>
    <t>事業場の名称</t>
    <rPh sb="0" eb="3">
      <t>ジギョウジョウ</t>
    </rPh>
    <rPh sb="4" eb="6">
      <t>メイショウ</t>
    </rPh>
    <phoneticPr fontId="1"/>
  </si>
  <si>
    <t>事業場の所在地</t>
    <rPh sb="0" eb="3">
      <t>ジギョウジョウ</t>
    </rPh>
    <rPh sb="4" eb="7">
      <t>ショザイチ</t>
    </rPh>
    <phoneticPr fontId="1"/>
  </si>
  <si>
    <t>認定番号</t>
    <rPh sb="0" eb="2">
      <t>ニンテイ</t>
    </rPh>
    <rPh sb="2" eb="4">
      <t>バンゴウ</t>
    </rPh>
    <phoneticPr fontId="1"/>
  </si>
  <si>
    <t>軽油を燃料とする原動機を除く</t>
    <rPh sb="0" eb="2">
      <t>ケイユ</t>
    </rPh>
    <rPh sb="3" eb="5">
      <t>ネンリョウ</t>
    </rPh>
    <rPh sb="8" eb="11">
      <t>ゲンドウキ</t>
    </rPh>
    <rPh sb="12" eb="13">
      <t>ノゾ</t>
    </rPh>
    <phoneticPr fontId="1"/>
  </si>
  <si>
    <t>ガソリン又は液化石油ガスを燃料とする原動機を除く</t>
    <rPh sb="4" eb="5">
      <t>マタ</t>
    </rPh>
    <rPh sb="6" eb="8">
      <t>エキカ</t>
    </rPh>
    <rPh sb="8" eb="10">
      <t>セキユ</t>
    </rPh>
    <rPh sb="13" eb="15">
      <t>ネンリョウ</t>
    </rPh>
    <rPh sb="18" eb="21">
      <t>ゲンドウキ</t>
    </rPh>
    <rPh sb="22" eb="23">
      <t>ノゾ</t>
    </rPh>
    <phoneticPr fontId="1"/>
  </si>
  <si>
    <t>カタピラ付大型特殊自動車に限る</t>
    <rPh sb="4" eb="5">
      <t>ツ</t>
    </rPh>
    <rPh sb="5" eb="7">
      <t>オオガタ</t>
    </rPh>
    <rPh sb="7" eb="9">
      <t>トクシュ</t>
    </rPh>
    <rPh sb="9" eb="12">
      <t>ジドウシャ</t>
    </rPh>
    <rPh sb="13" eb="14">
      <t>カギ</t>
    </rPh>
    <phoneticPr fontId="1"/>
  </si>
  <si>
    <t>人</t>
    <rPh sb="0" eb="1">
      <t>ヒト</t>
    </rPh>
    <phoneticPr fontId="1"/>
  </si>
  <si>
    <t>備考</t>
    <rPh sb="0" eb="2">
      <t>ビコウ</t>
    </rPh>
    <phoneticPr fontId="1"/>
  </si>
  <si>
    <t>指定番号</t>
    <rPh sb="0" eb="2">
      <t>シテイ</t>
    </rPh>
    <rPh sb="2" eb="4">
      <t>バンゴウ</t>
    </rPh>
    <phoneticPr fontId="1"/>
  </si>
  <si>
    <t>事業場の名称</t>
  </si>
  <si>
    <t>氏名</t>
    <rPh sb="0" eb="2">
      <t>シメイ</t>
    </rPh>
    <phoneticPr fontId="1"/>
  </si>
  <si>
    <t>指定自動車整備事業の指定新規申請書</t>
    <phoneticPr fontId="1"/>
  </si>
  <si>
    <t>普通自動車（大型）</t>
    <phoneticPr fontId="1"/>
  </si>
  <si>
    <t>普通自動車（中型）</t>
    <rPh sb="6" eb="7">
      <t>チュウ</t>
    </rPh>
    <phoneticPr fontId="1"/>
  </si>
  <si>
    <t>普通自動車（小型）</t>
    <rPh sb="6" eb="7">
      <t>チイ</t>
    </rPh>
    <phoneticPr fontId="1"/>
  </si>
  <si>
    <t>普通自動車（乗用）</t>
    <rPh sb="6" eb="8">
      <t>ジョウヨウ</t>
    </rPh>
    <phoneticPr fontId="1"/>
  </si>
  <si>
    <t>小型四輪自動車</t>
    <rPh sb="0" eb="2">
      <t>コガタ</t>
    </rPh>
    <rPh sb="2" eb="4">
      <t>ヨンリン</t>
    </rPh>
    <rPh sb="4" eb="7">
      <t>ジドウシャ</t>
    </rPh>
    <phoneticPr fontId="1"/>
  </si>
  <si>
    <t>小型三輪自動車</t>
    <rPh sb="0" eb="2">
      <t>コガタ</t>
    </rPh>
    <rPh sb="2" eb="3">
      <t>サン</t>
    </rPh>
    <rPh sb="3" eb="4">
      <t>リン</t>
    </rPh>
    <rPh sb="4" eb="7">
      <t>ジドウシャ</t>
    </rPh>
    <phoneticPr fontId="1"/>
  </si>
  <si>
    <t>小型二輪自動車</t>
    <rPh sb="0" eb="2">
      <t>コガタ</t>
    </rPh>
    <rPh sb="2" eb="3">
      <t>ニ</t>
    </rPh>
    <rPh sb="3" eb="4">
      <t>リン</t>
    </rPh>
    <rPh sb="4" eb="7">
      <t>ジドウシャ</t>
    </rPh>
    <phoneticPr fontId="1"/>
  </si>
  <si>
    <t>軽自動車</t>
    <rPh sb="0" eb="1">
      <t>ケイ</t>
    </rPh>
    <rPh sb="1" eb="3">
      <t>ジドウ</t>
    </rPh>
    <rPh sb="3" eb="4">
      <t>クルマ</t>
    </rPh>
    <phoneticPr fontId="1"/>
  </si>
  <si>
    <t>普通(大型)</t>
    <rPh sb="0" eb="2">
      <t>フツウ</t>
    </rPh>
    <rPh sb="3" eb="5">
      <t>オオガタ</t>
    </rPh>
    <phoneticPr fontId="1"/>
  </si>
  <si>
    <t>普通(中型)</t>
    <rPh sb="0" eb="2">
      <t>フツウ</t>
    </rPh>
    <rPh sb="3" eb="5">
      <t>チュウガタ</t>
    </rPh>
    <phoneticPr fontId="1"/>
  </si>
  <si>
    <t>普通(小型)</t>
    <rPh sb="0" eb="2">
      <t>フツウ</t>
    </rPh>
    <rPh sb="3" eb="5">
      <t>コガタ</t>
    </rPh>
    <phoneticPr fontId="1"/>
  </si>
  <si>
    <t>普通(乗用)</t>
    <rPh sb="0" eb="2">
      <t>フツウ</t>
    </rPh>
    <rPh sb="3" eb="5">
      <t>ジョウヨウ</t>
    </rPh>
    <phoneticPr fontId="1"/>
  </si>
  <si>
    <t>小型四輪</t>
    <rPh sb="0" eb="2">
      <t>コガタ</t>
    </rPh>
    <rPh sb="2" eb="4">
      <t>ヨンリン</t>
    </rPh>
    <phoneticPr fontId="1"/>
  </si>
  <si>
    <t>小型三輪</t>
    <rPh sb="0" eb="2">
      <t>コガタ</t>
    </rPh>
    <rPh sb="2" eb="4">
      <t>サンリン</t>
    </rPh>
    <phoneticPr fontId="1"/>
  </si>
  <si>
    <t>小型二輪</t>
    <rPh sb="0" eb="2">
      <t>コガタ</t>
    </rPh>
    <rPh sb="2" eb="4">
      <t>ニリン</t>
    </rPh>
    <phoneticPr fontId="1"/>
  </si>
  <si>
    <t>軽</t>
    <rPh sb="0" eb="1">
      <t>ケイ</t>
    </rPh>
    <phoneticPr fontId="1"/>
  </si>
  <si>
    <t>指定年月日</t>
    <rPh sb="0" eb="2">
      <t>シテイ</t>
    </rPh>
    <rPh sb="2" eb="5">
      <t>ネンガッピ</t>
    </rPh>
    <phoneticPr fontId="1"/>
  </si>
  <si>
    <t>車体一種</t>
    <rPh sb="0" eb="2">
      <t>シャタイ</t>
    </rPh>
    <rPh sb="2" eb="4">
      <t>イッシュ</t>
    </rPh>
    <phoneticPr fontId="1"/>
  </si>
  <si>
    <t>電気装置</t>
    <rPh sb="0" eb="2">
      <t>デンキ</t>
    </rPh>
    <rPh sb="2" eb="4">
      <t>ソウチ</t>
    </rPh>
    <phoneticPr fontId="1"/>
  </si>
  <si>
    <t>車体二種</t>
    <rPh sb="0" eb="2">
      <t>シャタイ</t>
    </rPh>
    <rPh sb="2" eb="4">
      <t>ニシュ</t>
    </rPh>
    <phoneticPr fontId="1"/>
  </si>
  <si>
    <t>タイヤ</t>
    <phoneticPr fontId="1"/>
  </si>
  <si>
    <t>数</t>
    <rPh sb="0" eb="1">
      <t>カズ</t>
    </rPh>
    <phoneticPr fontId="1"/>
  </si>
  <si>
    <t>オイル・バケットポンプ</t>
    <phoneticPr fontId="1"/>
  </si>
  <si>
    <t>ラジエータ・キャップ・テスタ</t>
    <phoneticPr fontId="1"/>
  </si>
  <si>
    <t>備付年月日</t>
    <rPh sb="0" eb="2">
      <t>ソナエツケ</t>
    </rPh>
    <rPh sb="2" eb="5">
      <t>ネンガッピ</t>
    </rPh>
    <phoneticPr fontId="1"/>
  </si>
  <si>
    <t>台</t>
    <rPh sb="0" eb="1">
      <t>ダイ</t>
    </rPh>
    <phoneticPr fontId="1"/>
  </si>
  <si>
    <t>車検実施年月</t>
    <rPh sb="0" eb="2">
      <t>シャケン</t>
    </rPh>
    <rPh sb="2" eb="4">
      <t>ジッシ</t>
    </rPh>
    <rPh sb="4" eb="6">
      <t>ネンゲツ</t>
    </rPh>
    <phoneticPr fontId="1"/>
  </si>
  <si>
    <t>車検持込台数</t>
    <rPh sb="0" eb="2">
      <t>シャケン</t>
    </rPh>
    <rPh sb="2" eb="4">
      <t>モチコミ</t>
    </rPh>
    <rPh sb="4" eb="6">
      <t>ダイスウ</t>
    </rPh>
    <phoneticPr fontId="1"/>
  </si>
  <si>
    <t>合格台数</t>
    <rPh sb="0" eb="2">
      <t>ゴウカク</t>
    </rPh>
    <rPh sb="2" eb="4">
      <t>ダイスウ</t>
    </rPh>
    <phoneticPr fontId="1"/>
  </si>
  <si>
    <t>再検査台数</t>
    <rPh sb="0" eb="3">
      <t>サイケンサ</t>
    </rPh>
    <rPh sb="3" eb="5">
      <t>ダイスウ</t>
    </rPh>
    <phoneticPr fontId="1"/>
  </si>
  <si>
    <t>[</t>
    <phoneticPr fontId="1"/>
  </si>
  <si>
    <t>]</t>
    <phoneticPr fontId="1"/>
  </si>
  <si>
    <t>計</t>
    <rPh sb="0" eb="1">
      <t>ケイ</t>
    </rPh>
    <phoneticPr fontId="1"/>
  </si>
  <si>
    <t>車種別</t>
    <rPh sb="0" eb="3">
      <t>シャシュベツ</t>
    </rPh>
    <phoneticPr fontId="1"/>
  </si>
  <si>
    <t>車検整備</t>
    <rPh sb="0" eb="2">
      <t>シャケン</t>
    </rPh>
    <rPh sb="2" eb="4">
      <t>セイビ</t>
    </rPh>
    <phoneticPr fontId="1"/>
  </si>
  <si>
    <t>定期点検
整備</t>
    <rPh sb="0" eb="2">
      <t>テイキ</t>
    </rPh>
    <rPh sb="2" eb="4">
      <t>テンケン</t>
    </rPh>
    <rPh sb="5" eb="7">
      <t>セイビ</t>
    </rPh>
    <phoneticPr fontId="1"/>
  </si>
  <si>
    <t>大型特殊</t>
    <rPh sb="0" eb="2">
      <t>オオガタ</t>
    </rPh>
    <rPh sb="2" eb="4">
      <t>トクシュ</t>
    </rPh>
    <phoneticPr fontId="1"/>
  </si>
  <si>
    <t>共用設備事業場</t>
    <rPh sb="0" eb="2">
      <t>キョウヨウ</t>
    </rPh>
    <rPh sb="2" eb="4">
      <t>セツビ</t>
    </rPh>
    <rPh sb="4" eb="7">
      <t>ジギョウジョウ</t>
    </rPh>
    <phoneticPr fontId="1"/>
  </si>
  <si>
    <t>所在地</t>
    <phoneticPr fontId="1"/>
  </si>
  <si>
    <t>管理責任者の氏名</t>
    <phoneticPr fontId="1"/>
  </si>
  <si>
    <t>５-①　検査施設の共同使用</t>
    <phoneticPr fontId="1"/>
  </si>
  <si>
    <t>分</t>
    <rPh sb="0" eb="1">
      <t>フン</t>
    </rPh>
    <phoneticPr fontId="1"/>
  </si>
  <si>
    <t>当該共用設備までの自動車による所要時間</t>
    <phoneticPr fontId="1"/>
  </si>
  <si>
    <t>(注)□枠内の該当するものに○を記載すること。</t>
    <rPh sb="16" eb="18">
      <t>キサイ</t>
    </rPh>
    <phoneticPr fontId="1"/>
  </si>
  <si>
    <t>合計</t>
    <rPh sb="0" eb="2">
      <t>ゴウケイ</t>
    </rPh>
    <phoneticPr fontId="1"/>
  </si>
  <si>
    <t>（工員数）</t>
    <rPh sb="1" eb="3">
      <t>コウイン</t>
    </rPh>
    <rPh sb="3" eb="4">
      <t>スウ</t>
    </rPh>
    <phoneticPr fontId="1"/>
  </si>
  <si>
    <t>自動車工（検査）</t>
    <rPh sb="0" eb="3">
      <t>ジドウシャ</t>
    </rPh>
    <rPh sb="3" eb="4">
      <t>コウ</t>
    </rPh>
    <rPh sb="5" eb="7">
      <t>ケンサ</t>
    </rPh>
    <phoneticPr fontId="1"/>
  </si>
  <si>
    <t>自動車工（整備）</t>
    <rPh sb="0" eb="3">
      <t>ジドウシャ</t>
    </rPh>
    <rPh sb="3" eb="4">
      <t>コウ</t>
    </rPh>
    <rPh sb="5" eb="7">
      <t>セイビ</t>
    </rPh>
    <phoneticPr fontId="1"/>
  </si>
  <si>
    <t>その他(板金工等)</t>
    <rPh sb="2" eb="3">
      <t>タ</t>
    </rPh>
    <rPh sb="4" eb="6">
      <t>バンキン</t>
    </rPh>
    <rPh sb="6" eb="7">
      <t>コウ</t>
    </rPh>
    <rPh sb="7" eb="8">
      <t>トウ</t>
    </rPh>
    <phoneticPr fontId="1"/>
  </si>
  <si>
    <t>検査機器の名称</t>
    <rPh sb="0" eb="2">
      <t>ケンサ</t>
    </rPh>
    <rPh sb="2" eb="4">
      <t>キキ</t>
    </rPh>
    <rPh sb="5" eb="6">
      <t>ナ</t>
    </rPh>
    <rPh sb="6" eb="7">
      <t>ショウ</t>
    </rPh>
    <phoneticPr fontId="1"/>
  </si>
  <si>
    <t>ガソリン又は液化石油ガスを燃料とする自動車を除く</t>
    <rPh sb="4" eb="5">
      <t>マタ</t>
    </rPh>
    <rPh sb="6" eb="8">
      <t>エキカ</t>
    </rPh>
    <rPh sb="8" eb="10">
      <t>セキユ</t>
    </rPh>
    <rPh sb="13" eb="15">
      <t>ネンリョウ</t>
    </rPh>
    <rPh sb="18" eb="21">
      <t>ジドウシャ</t>
    </rPh>
    <rPh sb="22" eb="23">
      <t>ノゾ</t>
    </rPh>
    <phoneticPr fontId="1"/>
  </si>
  <si>
    <t>軽油を燃料とする自動車を除く</t>
    <rPh sb="0" eb="2">
      <t>ケイユ</t>
    </rPh>
    <rPh sb="3" eb="5">
      <t>ネンリョウ</t>
    </rPh>
    <rPh sb="8" eb="11">
      <t>ジドウシャ</t>
    </rPh>
    <rPh sb="12" eb="13">
      <t>ノゾ</t>
    </rPh>
    <phoneticPr fontId="1"/>
  </si>
  <si>
    <t>特殊整備工場</t>
    <rPh sb="0" eb="2">
      <t>トクシュ</t>
    </rPh>
    <rPh sb="2" eb="4">
      <t>セイビ</t>
    </rPh>
    <rPh sb="4" eb="6">
      <t>コウジョウ</t>
    </rPh>
    <phoneticPr fontId="1"/>
  </si>
  <si>
    <t>整備士数（特殊整備士を除く）</t>
    <rPh sb="0" eb="3">
      <t>セイビシ</t>
    </rPh>
    <rPh sb="3" eb="4">
      <t>カズ</t>
    </rPh>
    <rPh sb="5" eb="7">
      <t>トクシュ</t>
    </rPh>
    <rPh sb="7" eb="10">
      <t>セイビシ</t>
    </rPh>
    <rPh sb="11" eb="12">
      <t>ノゾ</t>
    </rPh>
    <phoneticPr fontId="1"/>
  </si>
  <si>
    <t>屋内現車作業場</t>
    <phoneticPr fontId="1"/>
  </si>
  <si>
    <t>車両置場</t>
    <phoneticPr fontId="1"/>
  </si>
  <si>
    <t>その他の作業場</t>
    <phoneticPr fontId="1"/>
  </si>
  <si>
    <t xml:space="preserve"> 分解整備［全 原 動 走 操 制 緩 連］</t>
    <rPh sb="1" eb="3">
      <t>ブンカイ</t>
    </rPh>
    <rPh sb="3" eb="5">
      <t>セイビ</t>
    </rPh>
    <rPh sb="6" eb="7">
      <t>ゼン</t>
    </rPh>
    <rPh sb="8" eb="9">
      <t>ハラ</t>
    </rPh>
    <phoneticPr fontId="1"/>
  </si>
  <si>
    <t>事業場管理責任者</t>
    <rPh sb="0" eb="3">
      <t>ジギョウジョウ</t>
    </rPh>
    <rPh sb="3" eb="5">
      <t>カンリ</t>
    </rPh>
    <rPh sb="5" eb="7">
      <t>セキニン</t>
    </rPh>
    <rPh sb="7" eb="8">
      <t>シャ</t>
    </rPh>
    <phoneticPr fontId="1"/>
  </si>
  <si>
    <t>職制</t>
    <rPh sb="0" eb="2">
      <t>ショクセイ</t>
    </rPh>
    <phoneticPr fontId="1"/>
  </si>
  <si>
    <t>主任技術者</t>
    <rPh sb="0" eb="2">
      <t>シュニン</t>
    </rPh>
    <rPh sb="2" eb="5">
      <t>ギジュツシャ</t>
    </rPh>
    <phoneticPr fontId="1"/>
  </si>
  <si>
    <t>整備実務年数</t>
    <rPh sb="0" eb="2">
      <t>セイビ</t>
    </rPh>
    <rPh sb="2" eb="4">
      <t>ジツム</t>
    </rPh>
    <rPh sb="4" eb="6">
      <t>ネンスウ</t>
    </rPh>
    <phoneticPr fontId="1"/>
  </si>
  <si>
    <t>実務年数</t>
    <rPh sb="0" eb="2">
      <t>ジツム</t>
    </rPh>
    <rPh sb="2" eb="4">
      <t>ネンスウ</t>
    </rPh>
    <phoneticPr fontId="1"/>
  </si>
  <si>
    <t>２-①　事業場管理責任者及び主任技術者の氏名及び略歴</t>
    <rPh sb="12" eb="13">
      <t>オヨ</t>
    </rPh>
    <rPh sb="14" eb="16">
      <t>シュニン</t>
    </rPh>
    <rPh sb="16" eb="18">
      <t>ギジュツ</t>
    </rPh>
    <rPh sb="18" eb="19">
      <t>シャ</t>
    </rPh>
    <phoneticPr fontId="1"/>
  </si>
  <si>
    <t>一種整備工場</t>
    <phoneticPr fontId="1"/>
  </si>
  <si>
    <t>二種整備工場</t>
    <phoneticPr fontId="1"/>
  </si>
  <si>
    <t>実施している
整備作業の範囲</t>
    <rPh sb="0" eb="2">
      <t>ジッシ</t>
    </rPh>
    <rPh sb="7" eb="9">
      <t>セイビ</t>
    </rPh>
    <rPh sb="9" eb="11">
      <t>サギョウ</t>
    </rPh>
    <rPh sb="12" eb="14">
      <t>ハンイ</t>
    </rPh>
    <phoneticPr fontId="1"/>
  </si>
  <si>
    <t>工員等の作業の別</t>
    <rPh sb="0" eb="2">
      <t>コウイン</t>
    </rPh>
    <rPh sb="2" eb="3">
      <t>トウ</t>
    </rPh>
    <rPh sb="4" eb="6">
      <t>サギョウ</t>
    </rPh>
    <rPh sb="7" eb="8">
      <t>ベツ</t>
    </rPh>
    <phoneticPr fontId="1"/>
  </si>
  <si>
    <t>対象自動車の種類
の別　　　　　　　　</t>
    <rPh sb="10" eb="11">
      <t>ベツ</t>
    </rPh>
    <phoneticPr fontId="1"/>
  </si>
  <si>
    <t>業務の範囲の限定
の別</t>
    <rPh sb="0" eb="2">
      <t>ギョウム</t>
    </rPh>
    <rPh sb="3" eb="5">
      <t>ハンイ</t>
    </rPh>
    <rPh sb="6" eb="8">
      <t>ゲンテイ</t>
    </rPh>
    <rPh sb="10" eb="11">
      <t>ベツ</t>
    </rPh>
    <phoneticPr fontId="1"/>
  </si>
  <si>
    <t>(注)実務年数は、それぞれ事業場管理者及び主任技術者としての実務年数を記載すること。</t>
    <rPh sb="1" eb="2">
      <t>チュウ</t>
    </rPh>
    <rPh sb="3" eb="5">
      <t>ジツム</t>
    </rPh>
    <rPh sb="5" eb="7">
      <t>ネンスウ</t>
    </rPh>
    <rPh sb="13" eb="16">
      <t>ジギョウジョウ</t>
    </rPh>
    <rPh sb="16" eb="18">
      <t>カンリ</t>
    </rPh>
    <rPh sb="18" eb="19">
      <t>シャ</t>
    </rPh>
    <rPh sb="19" eb="20">
      <t>オヨ</t>
    </rPh>
    <rPh sb="21" eb="23">
      <t>シュニン</t>
    </rPh>
    <rPh sb="23" eb="26">
      <t>ギジュツシャ</t>
    </rPh>
    <rPh sb="30" eb="32">
      <t>ジツム</t>
    </rPh>
    <rPh sb="32" eb="34">
      <t>ネンスウ</t>
    </rPh>
    <rPh sb="35" eb="37">
      <t>キサイ</t>
    </rPh>
    <phoneticPr fontId="1"/>
  </si>
  <si>
    <t>(注)申請者の氏名又は名称欄は、氏名又は名称を記載し、押印することに代えて署名することができる。</t>
    <rPh sb="13" eb="14">
      <t>ラン</t>
    </rPh>
    <phoneticPr fontId="1"/>
  </si>
  <si>
    <t>１-①　対象とする自動車の種類及び業務の範囲の限定</t>
    <rPh sb="4" eb="6">
      <t>タイショウ</t>
    </rPh>
    <rPh sb="9" eb="12">
      <t>ジドウシャ</t>
    </rPh>
    <rPh sb="13" eb="15">
      <t>シュルイ</t>
    </rPh>
    <rPh sb="15" eb="16">
      <t>オヨ</t>
    </rPh>
    <rPh sb="17" eb="19">
      <t>ギョウム</t>
    </rPh>
    <rPh sb="23" eb="25">
      <t>ゲンテイ</t>
    </rPh>
    <phoneticPr fontId="1"/>
  </si>
  <si>
    <t>１-②　宣誓書</t>
    <phoneticPr fontId="1"/>
  </si>
  <si>
    <t>業務の範囲の限定の別</t>
    <rPh sb="9" eb="10">
      <t>ベツ</t>
    </rPh>
    <phoneticPr fontId="1"/>
  </si>
  <si>
    <t>自動車特定整備事業の種類の別</t>
    <rPh sb="0" eb="3">
      <t>ジドウシャ</t>
    </rPh>
    <rPh sb="5" eb="7">
      <t>セイビ</t>
    </rPh>
    <rPh sb="7" eb="9">
      <t>ジギョウ</t>
    </rPh>
    <rPh sb="10" eb="12">
      <t>シュルイ</t>
    </rPh>
    <rPh sb="13" eb="14">
      <t>ベツ</t>
    </rPh>
    <phoneticPr fontId="1"/>
  </si>
  <si>
    <t>普通自動車特定整備事業</t>
    <rPh sb="0" eb="2">
      <t>フツウ</t>
    </rPh>
    <rPh sb="2" eb="5">
      <t>ジドウシャ</t>
    </rPh>
    <rPh sb="7" eb="9">
      <t>セイビ</t>
    </rPh>
    <rPh sb="9" eb="11">
      <t>ジギョウ</t>
    </rPh>
    <phoneticPr fontId="1"/>
  </si>
  <si>
    <t>小型自動車特定整備事業</t>
    <rPh sb="0" eb="2">
      <t>コガタ</t>
    </rPh>
    <rPh sb="2" eb="5">
      <t>ジドウシャ</t>
    </rPh>
    <rPh sb="7" eb="9">
      <t>セイビ</t>
    </rPh>
    <rPh sb="9" eb="11">
      <t>ジギョウ</t>
    </rPh>
    <phoneticPr fontId="1"/>
  </si>
  <si>
    <t>１-④　優良自動車整備事業者の認定関係</t>
    <rPh sb="4" eb="6">
      <t>ユウリョウ</t>
    </rPh>
    <rPh sb="6" eb="9">
      <t>ジドウシャ</t>
    </rPh>
    <rPh sb="9" eb="11">
      <t>セイビ</t>
    </rPh>
    <rPh sb="11" eb="13">
      <t>ジギョウ</t>
    </rPh>
    <rPh sb="13" eb="14">
      <t>シャ</t>
    </rPh>
    <rPh sb="15" eb="17">
      <t>ニンテイ</t>
    </rPh>
    <rPh sb="17" eb="19">
      <t>カンケイ</t>
    </rPh>
    <phoneticPr fontId="1"/>
  </si>
  <si>
    <t>認定の種類
の別</t>
    <rPh sb="0" eb="2">
      <t>ニンテイ</t>
    </rPh>
    <rPh sb="3" eb="5">
      <t>シュルイ</t>
    </rPh>
    <rPh sb="7" eb="8">
      <t>ベツ</t>
    </rPh>
    <phoneticPr fontId="1"/>
  </si>
  <si>
    <t>ホイール・バランサ</t>
    <phoneticPr fontId="1"/>
  </si>
  <si>
    <t>電子計測機器</t>
    <phoneticPr fontId="1"/>
  </si>
  <si>
    <t>第１号様式（指定）</t>
    <rPh sb="0" eb="1">
      <t>ダイ</t>
    </rPh>
    <rPh sb="2" eb="3">
      <t>ゴウ</t>
    </rPh>
    <rPh sb="3" eb="5">
      <t>ヨウシキ</t>
    </rPh>
    <rPh sb="6" eb="8">
      <t>シテイ</t>
    </rPh>
    <phoneticPr fontId="1"/>
  </si>
  <si>
    <t>５-③　共同使用の自動車検査用機械器具設備</t>
    <phoneticPr fontId="1"/>
  </si>
  <si>
    <t>４-③　車検実績</t>
    <phoneticPr fontId="1"/>
  </si>
  <si>
    <t>４-④　最近３ヶ月間における月平均の車種別整備実績</t>
    <rPh sb="8" eb="9">
      <t>ゲツ</t>
    </rPh>
    <phoneticPr fontId="1"/>
  </si>
  <si>
    <t>１-⑤　実施している整備作業の範囲</t>
    <phoneticPr fontId="1"/>
  </si>
  <si>
    <t>２-②　工員の構成</t>
    <phoneticPr fontId="1"/>
  </si>
  <si>
    <t>３　屋内作業場等の面積</t>
    <phoneticPr fontId="1"/>
  </si>
  <si>
    <t>九州運輸局長　　殿</t>
    <rPh sb="0" eb="6">
      <t>キュウシュウウンユキョクチョウ</t>
    </rPh>
    <rPh sb="8" eb="9">
      <t>ドノ</t>
    </rPh>
    <phoneticPr fontId="1"/>
  </si>
  <si>
    <t>大型特殊自動車</t>
    <phoneticPr fontId="1"/>
  </si>
  <si>
    <t>その他(</t>
    <rPh sb="2" eb="3">
      <t>タ</t>
    </rPh>
    <phoneticPr fontId="1"/>
  </si>
  <si>
    <t>)</t>
    <phoneticPr fontId="1"/>
  </si>
  <si>
    <t>車両総重量８トン以上、最大積載量５トン以上又は乗車定員３０人以上の自動車を除く</t>
    <phoneticPr fontId="1"/>
  </si>
  <si>
    <t xml:space="preserve"> 軽 自動車特定整備事業</t>
    <rPh sb="1" eb="2">
      <t>ケイ</t>
    </rPh>
    <rPh sb="3" eb="6">
      <t>ジドウシャ</t>
    </rPh>
    <rPh sb="6" eb="8">
      <t>トクテイ</t>
    </rPh>
    <rPh sb="8" eb="10">
      <t>セイビ</t>
    </rPh>
    <rPh sb="10" eb="12">
      <t>ジギョウ</t>
    </rPh>
    <phoneticPr fontId="1"/>
  </si>
  <si>
    <t>全て・分解整備［全 原 動 走 操 制 緩 連］・電子制御装置整備［自動運行 運行補助］</t>
    <rPh sb="0" eb="1">
      <t>スベ</t>
    </rPh>
    <rPh sb="3" eb="5">
      <t>ブンカイ</t>
    </rPh>
    <rPh sb="5" eb="7">
      <t>セイビ</t>
    </rPh>
    <rPh sb="8" eb="9">
      <t>ゼン</t>
    </rPh>
    <rPh sb="10" eb="11">
      <t>ハラ</t>
    </rPh>
    <rPh sb="25" eb="27">
      <t>デンシ</t>
    </rPh>
    <rPh sb="27" eb="29">
      <t>セイギョ</t>
    </rPh>
    <rPh sb="29" eb="31">
      <t>ソウチ</t>
    </rPh>
    <rPh sb="31" eb="33">
      <t>セイビ</t>
    </rPh>
    <rPh sb="34" eb="36">
      <t>ジドウ</t>
    </rPh>
    <rPh sb="36" eb="38">
      <t>ウンコウ</t>
    </rPh>
    <rPh sb="39" eb="41">
      <t>ウンコウ</t>
    </rPh>
    <rPh sb="41" eb="43">
      <t>ホジョ</t>
    </rPh>
    <phoneticPr fontId="1"/>
  </si>
  <si>
    <t>フリー・ローラ</t>
    <phoneticPr fontId="1"/>
  </si>
  <si>
    <t>検車装置</t>
    <phoneticPr fontId="1"/>
  </si>
  <si>
    <t>～</t>
    <phoneticPr fontId="1"/>
  </si>
  <si>
    <t>　　年　月　日</t>
  </si>
  <si>
    <t>　　　年　月　日</t>
  </si>
  <si>
    <t>大</t>
    <rPh sb="0" eb="1">
      <t>ダイ</t>
    </rPh>
    <phoneticPr fontId="1"/>
  </si>
  <si>
    <t>－</t>
    <phoneticPr fontId="1"/>
  </si>
  <si>
    <t>申請者の
氏名又は名称</t>
    <rPh sb="0" eb="3">
      <t>シンセイシャ</t>
    </rPh>
    <rPh sb="5" eb="7">
      <t>シメイ</t>
    </rPh>
    <rPh sb="7" eb="8">
      <t>マタ</t>
    </rPh>
    <rPh sb="9" eb="11">
      <t>メイショウ</t>
    </rPh>
    <phoneticPr fontId="1"/>
  </si>
  <si>
    <t>一級</t>
    <rPh sb="0" eb="1">
      <t>イチ</t>
    </rPh>
    <rPh sb="1" eb="2">
      <t>キュウ</t>
    </rPh>
    <phoneticPr fontId="1"/>
  </si>
  <si>
    <t>二級</t>
    <rPh sb="0" eb="1">
      <t>ニ</t>
    </rPh>
    <rPh sb="1" eb="2">
      <t>キュウ</t>
    </rPh>
    <phoneticPr fontId="1"/>
  </si>
  <si>
    <t>三級</t>
    <rPh sb="0" eb="1">
      <t>サン</t>
    </rPh>
    <rPh sb="1" eb="2">
      <t>キュウ</t>
    </rPh>
    <phoneticPr fontId="1"/>
  </si>
  <si>
    <t>㎡</t>
    <phoneticPr fontId="1"/>
  </si>
  <si>
    <t>項目</t>
    <rPh sb="0" eb="1">
      <t>コウ</t>
    </rPh>
    <rPh sb="1" eb="2">
      <t>メ</t>
    </rPh>
    <phoneticPr fontId="1"/>
  </si>
  <si>
    <t>能力</t>
    <rPh sb="0" eb="1">
      <t>ノウ</t>
    </rPh>
    <rPh sb="1" eb="2">
      <t>チカラ</t>
    </rPh>
    <phoneticPr fontId="1"/>
  </si>
  <si>
    <t>型式</t>
    <rPh sb="0" eb="1">
      <t>カタ</t>
    </rPh>
    <rPh sb="1" eb="2">
      <t>シキ</t>
    </rPh>
    <phoneticPr fontId="1"/>
  </si>
  <si>
    <t>　　　年　月</t>
  </si>
  <si>
    <r>
      <t>対象</t>
    </r>
    <r>
      <rPr>
        <sz val="9"/>
        <rFont val="ＭＳ 明朝"/>
        <family val="1"/>
        <charset val="128"/>
      </rPr>
      <t>とする</t>
    </r>
    <r>
      <rPr>
        <sz val="10"/>
        <rFont val="ＭＳ 明朝"/>
        <family val="1"/>
        <charset val="128"/>
      </rPr>
      <t>自動車</t>
    </r>
    <r>
      <rPr>
        <sz val="9"/>
        <rFont val="ＭＳ 明朝"/>
        <family val="1"/>
        <charset val="128"/>
      </rPr>
      <t>の</t>
    </r>
    <r>
      <rPr>
        <sz val="10"/>
        <rFont val="ＭＳ 明朝"/>
        <family val="1"/>
        <charset val="128"/>
      </rPr>
      <t>種類、整備及</t>
    </r>
    <r>
      <rPr>
        <sz val="9"/>
        <rFont val="ＭＳ 明朝"/>
        <family val="1"/>
        <charset val="128"/>
      </rPr>
      <t>び</t>
    </r>
    <r>
      <rPr>
        <sz val="10"/>
        <rFont val="ＭＳ 明朝"/>
        <family val="1"/>
        <charset val="128"/>
      </rPr>
      <t>装置</t>
    </r>
    <r>
      <rPr>
        <sz val="9"/>
        <rFont val="ＭＳ 明朝"/>
        <family val="1"/>
        <charset val="128"/>
      </rPr>
      <t>の</t>
    </r>
    <r>
      <rPr>
        <sz val="10"/>
        <rFont val="ＭＳ 明朝"/>
        <family val="1"/>
        <charset val="128"/>
      </rPr>
      <t>種類</t>
    </r>
    <rPh sb="0" eb="2">
      <t>タイショウ</t>
    </rPh>
    <rPh sb="5" eb="8">
      <t>ジドウシャ</t>
    </rPh>
    <rPh sb="9" eb="11">
      <t>シュルイ</t>
    </rPh>
    <rPh sb="12" eb="14">
      <t>セイビ</t>
    </rPh>
    <rPh sb="14" eb="15">
      <t>オヨ</t>
    </rPh>
    <rPh sb="16" eb="18">
      <t>ソウチ</t>
    </rPh>
    <rPh sb="19" eb="21">
      <t>シュルイ</t>
    </rPh>
    <phoneticPr fontId="1"/>
  </si>
  <si>
    <t>整備士以外の
工員及び特殊
整備士数</t>
    <rPh sb="0" eb="3">
      <t>セイビシ</t>
    </rPh>
    <rPh sb="3" eb="5">
      <t>イガイ</t>
    </rPh>
    <rPh sb="9" eb="10">
      <t>オヨ</t>
    </rPh>
    <rPh sb="16" eb="17">
      <t>シ</t>
    </rPh>
    <rPh sb="17" eb="18">
      <t>カズ</t>
    </rPh>
    <phoneticPr fontId="1"/>
  </si>
  <si>
    <t>完成検査場</t>
    <rPh sb="0" eb="2">
      <t>カンセイ</t>
    </rPh>
    <rPh sb="2" eb="4">
      <t>ケンサ</t>
    </rPh>
    <rPh sb="4" eb="5">
      <t>ジョウ</t>
    </rPh>
    <phoneticPr fontId="1"/>
  </si>
  <si>
    <t>電子制御装置点検整備作業場</t>
    <rPh sb="0" eb="2">
      <t>デンシ</t>
    </rPh>
    <rPh sb="2" eb="4">
      <t>セイギョ</t>
    </rPh>
    <rPh sb="4" eb="6">
      <t>ソウチ</t>
    </rPh>
    <rPh sb="6" eb="8">
      <t>テンケン</t>
    </rPh>
    <rPh sb="8" eb="10">
      <t>セイビ</t>
    </rPh>
    <rPh sb="10" eb="13">
      <t>サギョウジョウ</t>
    </rPh>
    <phoneticPr fontId="1"/>
  </si>
  <si>
    <t>音量計</t>
  </si>
  <si>
    <t>黒煙測定器</t>
  </si>
  <si>
    <t>前照灯試験機</t>
  </si>
  <si>
    <t>騒音計</t>
  </si>
  <si>
    <t>オパシメータ</t>
  </si>
  <si>
    <t>ブレーキ速度計複合試験機</t>
  </si>
  <si>
    <t>サイドスリップ・テスタ</t>
  </si>
  <si>
    <t>その他
の整備</t>
    <rPh sb="2" eb="3">
      <t>タ</t>
    </rPh>
    <rPh sb="5" eb="7">
      <t>セイビ</t>
    </rPh>
    <phoneticPr fontId="1"/>
  </si>
  <si>
    <t>(注) 担当官記載欄</t>
    <rPh sb="4" eb="6">
      <t>タントウ</t>
    </rPh>
    <rPh sb="6" eb="7">
      <t>カン</t>
    </rPh>
    <rPh sb="7" eb="9">
      <t>キサイ</t>
    </rPh>
    <rPh sb="9" eb="10">
      <t>ラン</t>
    </rPh>
    <phoneticPr fontId="1"/>
  </si>
  <si>
    <t>※ その他は、電子制御装置整備 に従事する板金工及び電装工等を記載。</t>
    <rPh sb="4" eb="5">
      <t>タ</t>
    </rPh>
    <phoneticPr fontId="1"/>
  </si>
  <si>
    <t>(注)自動車特定整備事業の種類及び業務の範囲の限定は、□枠内の該当するものに○を記載すること。
(注)対象とする自動車の種類、整備及び装置の種類は、該当するものを○で囲むこと。
(注)「自動運行」（自動運行装置）には、「運行補助」（運行補助装置）を含む。</t>
    <rPh sb="13" eb="15">
      <t>シュルイ</t>
    </rPh>
    <rPh sb="15" eb="16">
      <t>オヨ</t>
    </rPh>
    <rPh sb="17" eb="19">
      <t>ギョウム</t>
    </rPh>
    <rPh sb="20" eb="22">
      <t>ハンイ</t>
    </rPh>
    <rPh sb="23" eb="25">
      <t>ゲンテイ</t>
    </rPh>
    <rPh sb="28" eb="29">
      <t>ワク</t>
    </rPh>
    <rPh sb="29" eb="30">
      <t>ナイ</t>
    </rPh>
    <rPh sb="31" eb="33">
      <t>ガイトウ</t>
    </rPh>
    <rPh sb="40" eb="42">
      <t>キサイ</t>
    </rPh>
    <phoneticPr fontId="1"/>
  </si>
  <si>
    <t>１-③　自動車特定整備事業者関係</t>
    <rPh sb="4" eb="7">
      <t>ジドウシャ</t>
    </rPh>
    <rPh sb="7" eb="9">
      <t>トクテイ</t>
    </rPh>
    <rPh sb="9" eb="11">
      <t>セイビ</t>
    </rPh>
    <rPh sb="11" eb="13">
      <t>ジギョウ</t>
    </rPh>
    <rPh sb="13" eb="14">
      <t>シャ</t>
    </rPh>
    <rPh sb="14" eb="16">
      <t>カンケイ</t>
    </rPh>
    <phoneticPr fontId="1"/>
  </si>
  <si>
    <t>　　　年　月　日</t>
    <phoneticPr fontId="1"/>
  </si>
  <si>
    <t>定期点検整備に付随する全ての整備作業（電子制御装置整備作業の構内外注又は一部を含む）及び一般整備</t>
  </si>
  <si>
    <t>台</t>
    <rPh sb="0" eb="1">
      <t>ダイ</t>
    </rPh>
    <phoneticPr fontId="1"/>
  </si>
  <si>
    <t>換算台数</t>
    <rPh sb="0" eb="2">
      <t>カンザン</t>
    </rPh>
    <rPh sb="2" eb="4">
      <t>ダイスウ</t>
    </rPh>
    <phoneticPr fontId="1"/>
  </si>
  <si>
    <t>(</t>
    <phoneticPr fontId="1"/>
  </si>
  <si>
    <t>)</t>
    <phoneticPr fontId="1"/>
  </si>
  <si>
    <t>(注)括弧は持込台数に含まれる大型、中型、大特の台数を記載し、その数に３を乗じた換算台数並びに備考欄へ内訳を明記する。</t>
    <rPh sb="1" eb="2">
      <t>チュウ</t>
    </rPh>
    <rPh sb="3" eb="5">
      <t>カッコ</t>
    </rPh>
    <rPh sb="6" eb="8">
      <t>モチコミ</t>
    </rPh>
    <rPh sb="8" eb="10">
      <t>ダイスウ</t>
    </rPh>
    <rPh sb="11" eb="12">
      <t>フク</t>
    </rPh>
    <rPh sb="15" eb="17">
      <t>オオガタ</t>
    </rPh>
    <rPh sb="18" eb="20">
      <t>チュウガタ</t>
    </rPh>
    <rPh sb="21" eb="22">
      <t>ダイ</t>
    </rPh>
    <rPh sb="22" eb="23">
      <t>トク</t>
    </rPh>
    <rPh sb="24" eb="26">
      <t>ダイスウ</t>
    </rPh>
    <rPh sb="27" eb="29">
      <t>キサイ</t>
    </rPh>
    <rPh sb="33" eb="34">
      <t>カズ</t>
    </rPh>
    <rPh sb="37" eb="38">
      <t>ジョウ</t>
    </rPh>
    <rPh sb="40" eb="42">
      <t>カンザン</t>
    </rPh>
    <rPh sb="42" eb="44">
      <t>ダイスウ</t>
    </rPh>
    <rPh sb="44" eb="45">
      <t>ナラ</t>
    </rPh>
    <rPh sb="47" eb="49">
      <t>ビコウ</t>
    </rPh>
    <rPh sb="49" eb="50">
      <t>ラン</t>
    </rPh>
    <rPh sb="51" eb="53">
      <t>ウチワケ</t>
    </rPh>
    <rPh sb="54" eb="56">
      <t>メイキ</t>
    </rPh>
    <phoneticPr fontId="1"/>
  </si>
  <si>
    <t>５-②　共用設備事業場の最近３ヶ月間における月平均の車種別整備実績</t>
    <phoneticPr fontId="1"/>
  </si>
  <si>
    <t>№</t>
    <phoneticPr fontId="1"/>
  </si>
  <si>
    <t>検査機器</t>
    <rPh sb="0" eb="2">
      <t>ケンサ</t>
    </rPh>
    <rPh sb="2" eb="4">
      <t>キキ</t>
    </rPh>
    <phoneticPr fontId="1"/>
  </si>
  <si>
    <t>能力</t>
    <rPh sb="0" eb="2">
      <t>ノウリョク</t>
    </rPh>
    <phoneticPr fontId="1"/>
  </si>
  <si>
    <t>確認用</t>
    <rPh sb="0" eb="2">
      <t>カクニン</t>
    </rPh>
    <rPh sb="2" eb="3">
      <t>ヨウ</t>
    </rPh>
    <phoneticPr fontId="1"/>
  </si>
  <si>
    <t>リスト</t>
    <phoneticPr fontId="1"/>
  </si>
  <si>
    <t>一酸化炭素・炭化水素複合測定器</t>
    <phoneticPr fontId="1"/>
  </si>
  <si>
    <t>機器名</t>
    <rPh sb="0" eb="3">
      <t>キキメイ</t>
    </rPh>
    <phoneticPr fontId="1"/>
  </si>
  <si>
    <t>ALTAS‐110</t>
  </si>
  <si>
    <t>ブレーキ・テスタ</t>
    <phoneticPr fontId="1"/>
  </si>
  <si>
    <t>CO：0～10vol%　HC:0～10,000vol㏙</t>
  </si>
  <si>
    <t>速度計試験機</t>
    <rPh sb="0" eb="6">
      <t>ソクド</t>
    </rPh>
    <phoneticPr fontId="1"/>
  </si>
  <si>
    <t>№</t>
    <phoneticPr fontId="1"/>
  </si>
  <si>
    <t>機器名
※横棒はハイフンで入力</t>
    <rPh sb="0" eb="3">
      <t>キキメイ</t>
    </rPh>
    <phoneticPr fontId="1"/>
  </si>
  <si>
    <t>ABSTE‐150B</t>
  </si>
  <si>
    <t>軸重 3,000 ㎏ 軽可</t>
    <rPh sb="0" eb="13">
      <t>ジクジュウ</t>
    </rPh>
    <phoneticPr fontId="1"/>
  </si>
  <si>
    <t>ABSTE‐180</t>
  </si>
  <si>
    <t>軸重 3,600 ㎏ 軽可</t>
    <rPh sb="0" eb="13">
      <t>ジクジュウ</t>
    </rPh>
    <phoneticPr fontId="1"/>
  </si>
  <si>
    <t>ABSTM‐180</t>
  </si>
  <si>
    <t>IM‐2201</t>
  </si>
  <si>
    <t>軸重 10,000 ㎏ 軽可</t>
    <rPh sb="0" eb="14">
      <t>ジクジュウ</t>
    </rPh>
    <phoneticPr fontId="1"/>
  </si>
  <si>
    <t>IM‐2254</t>
  </si>
  <si>
    <t>SST‐380</t>
  </si>
  <si>
    <t>WG‐150B‐2</t>
  </si>
  <si>
    <t>WGT‐1000</t>
  </si>
  <si>
    <t>ABSTM‐380</t>
  </si>
  <si>
    <t>BST‐150</t>
  </si>
  <si>
    <t>BST‐500</t>
  </si>
  <si>
    <t>IBS‐380</t>
  </si>
  <si>
    <t>IM‐2574</t>
  </si>
  <si>
    <t>IM‐2589</t>
  </si>
  <si>
    <t>IM‐2591</t>
  </si>
  <si>
    <t>ESC‐1000</t>
  </si>
  <si>
    <t>走：0～1,200hcd，す：0～800hcd</t>
    <rPh sb="0" eb="23">
      <t>コウド</t>
    </rPh>
    <phoneticPr fontId="1"/>
  </si>
  <si>
    <t>HLT‐125</t>
  </si>
  <si>
    <t>走行・すれ違い：0～1,200hcd</t>
    <rPh sb="0" eb="2">
      <t>ソウコウ</t>
    </rPh>
    <rPh sb="5" eb="6">
      <t>チガ</t>
    </rPh>
    <phoneticPr fontId="1"/>
  </si>
  <si>
    <t>HT‐307</t>
  </si>
  <si>
    <t>走：0～1,200hcd，す：0～400hcd</t>
    <rPh sb="0" eb="23">
      <t>コウド</t>
    </rPh>
    <phoneticPr fontId="1"/>
  </si>
  <si>
    <t>HT‐309</t>
  </si>
  <si>
    <t>走：0～1,200hcd，す：0～400hcd</t>
  </si>
  <si>
    <t>HT‐509</t>
  </si>
  <si>
    <t>HT‐538</t>
  </si>
  <si>
    <t>IDP‐3000</t>
  </si>
  <si>
    <t>IDP‐4000</t>
  </si>
  <si>
    <t>ALTAS‐300</t>
  </si>
  <si>
    <t>MEXA‐324G</t>
  </si>
  <si>
    <t>MX‐002</t>
  </si>
  <si>
    <t>MX‐003</t>
  </si>
  <si>
    <t>RI‐803A</t>
  </si>
  <si>
    <t>UREX‐5000</t>
  </si>
  <si>
    <t>ZKE</t>
  </si>
  <si>
    <t>IM‐2801</t>
  </si>
  <si>
    <t>30～130db</t>
  </si>
  <si>
    <t>NL‐26</t>
  </si>
  <si>
    <t>NL‐27M</t>
  </si>
  <si>
    <t>SV‐6230</t>
  </si>
  <si>
    <t>36～130db</t>
  </si>
  <si>
    <t>ISM‐100</t>
  </si>
  <si>
    <t>65～120db</t>
  </si>
  <si>
    <t>NA‐09</t>
  </si>
  <si>
    <t>35～130db</t>
  </si>
  <si>
    <t>NA‐24</t>
  </si>
  <si>
    <t>NA‐26</t>
  </si>
  <si>
    <t>NL‐24</t>
  </si>
  <si>
    <t>PS‐101C</t>
  </si>
  <si>
    <t>TYPE3604</t>
  </si>
  <si>
    <t>ALTAS‐5100D</t>
  </si>
  <si>
    <t>0～9.999 /m</t>
  </si>
  <si>
    <t>DEX‐100</t>
  </si>
  <si>
    <t>DEX‐200</t>
  </si>
  <si>
    <t>DIX‐001</t>
  </si>
  <si>
    <t>GSM‐100</t>
  </si>
  <si>
    <t>GSM‐200</t>
  </si>
  <si>
    <t>MXS‐001</t>
  </si>
  <si>
    <t>ROP‐1</t>
  </si>
  <si>
    <t>0～5.500 /m</t>
  </si>
  <si>
    <t>RTM215J</t>
  </si>
  <si>
    <t>0～16.065 /m</t>
  </si>
  <si>
    <t>DSM‐10</t>
  </si>
  <si>
    <t>0 ～ 100 %</t>
  </si>
  <si>
    <t>GSM‐‐10H</t>
  </si>
  <si>
    <t>ST‐100</t>
  </si>
  <si>
    <t>ST‐200</t>
  </si>
  <si>
    <t>(注)検査機器の名称欄は、□枠内の該当するものに○を記載すること。(注)備付けた日が不明な場合は、校正実施年月日を記載し、和暦の前に「●」を記載すること。</t>
    <rPh sb="10" eb="11">
      <t>ラン</t>
    </rPh>
    <rPh sb="34" eb="35">
      <t>チュウ</t>
    </rPh>
    <rPh sb="36" eb="37">
      <t>ソナ</t>
    </rPh>
    <rPh sb="37" eb="38">
      <t>ツ</t>
    </rPh>
    <rPh sb="40" eb="41">
      <t>ヒ</t>
    </rPh>
    <rPh sb="42" eb="44">
      <t>フメイ</t>
    </rPh>
    <rPh sb="45" eb="47">
      <t>バアイ</t>
    </rPh>
    <rPh sb="49" eb="51">
      <t>コウセイ</t>
    </rPh>
    <rPh sb="51" eb="53">
      <t>ジッシ</t>
    </rPh>
    <rPh sb="53" eb="56">
      <t>ネンガッピ</t>
    </rPh>
    <rPh sb="57" eb="59">
      <t>キサイ</t>
    </rPh>
    <rPh sb="61" eb="63">
      <t>ワレキ</t>
    </rPh>
    <rPh sb="64" eb="65">
      <t>マエ</t>
    </rPh>
    <rPh sb="70" eb="72">
      <t>キサイ</t>
    </rPh>
    <phoneticPr fontId="1"/>
  </si>
  <si>
    <t>(注)法人企業が宣誓する場合は、宣誓者の役職名についても記載すること。
(注)宣誓書を別に提出する場合は記載を省略することができる。</t>
    <phoneticPr fontId="1"/>
  </si>
  <si>
    <t>道路運送車両法第８０条第１項第２号に該当しないことを確認しました。　チェック欄　□</t>
    <rPh sb="0" eb="2">
      <t>ドウロ</t>
    </rPh>
    <rPh sb="2" eb="4">
      <t>ウンソウ</t>
    </rPh>
    <rPh sb="4" eb="6">
      <t>シャリョウ</t>
    </rPh>
    <rPh sb="6" eb="7">
      <t>ホウ</t>
    </rPh>
    <rPh sb="7" eb="8">
      <t>ダイ</t>
    </rPh>
    <rPh sb="10" eb="11">
      <t>ジョウ</t>
    </rPh>
    <rPh sb="11" eb="12">
      <t>ダイ</t>
    </rPh>
    <rPh sb="13" eb="14">
      <t>コウ</t>
    </rPh>
    <rPh sb="14" eb="15">
      <t>ダイ</t>
    </rPh>
    <rPh sb="16" eb="17">
      <t>ゴウ</t>
    </rPh>
    <rPh sb="18" eb="20">
      <t>ガイトウ</t>
    </rPh>
    <rPh sb="26" eb="28">
      <t>カクニン</t>
    </rPh>
    <phoneticPr fontId="1"/>
  </si>
  <si>
    <t>オートミルテック</t>
  </si>
  <si>
    <t>日本ベンチャー</t>
  </si>
  <si>
    <t>ツールプラネット</t>
  </si>
  <si>
    <t>ボッシュ㈱</t>
  </si>
  <si>
    <t>KTS560</t>
  </si>
  <si>
    <t>三菱ふそうトラック・バス㈱</t>
  </si>
  <si>
    <t>本田技研工業</t>
  </si>
  <si>
    <t>BMW</t>
  </si>
  <si>
    <t>ヤナセオートシステムズ</t>
  </si>
  <si>
    <t>三菱自動車工業㈱</t>
  </si>
  <si>
    <t>オートバックスセブン</t>
  </si>
  <si>
    <t>ヤマト自動車</t>
  </si>
  <si>
    <t>カイセ</t>
  </si>
  <si>
    <t>UDトラックス</t>
  </si>
  <si>
    <t>阿部商会</t>
  </si>
  <si>
    <t>ロシェル㈱</t>
  </si>
  <si>
    <t>ASTO</t>
  </si>
  <si>
    <t>㈱ローンチオートマーケティング</t>
  </si>
  <si>
    <t>メーカー</t>
  </si>
  <si>
    <t>TAPSINC</t>
  </si>
  <si>
    <t>UD（ボルボトラック）</t>
  </si>
  <si>
    <t>アルティア</t>
  </si>
  <si>
    <t>インターサポート</t>
  </si>
  <si>
    <t>スズキ</t>
  </si>
  <si>
    <t>スナップオン</t>
  </si>
  <si>
    <t>スバル</t>
  </si>
  <si>
    <t>スピーディ</t>
  </si>
  <si>
    <t>ダイハツ</t>
  </si>
  <si>
    <t>デンソー</t>
  </si>
  <si>
    <t>トヨタ</t>
  </si>
  <si>
    <t>日産</t>
    <rPh sb="0" eb="2">
      <t>ニッサン</t>
    </rPh>
    <phoneticPr fontId="26"/>
  </si>
  <si>
    <t>バンザイ</t>
  </si>
  <si>
    <t>日野（デンソー）</t>
    <rPh sb="0" eb="2">
      <t>ヒノ</t>
    </rPh>
    <phoneticPr fontId="26"/>
  </si>
  <si>
    <t>ボルボ</t>
  </si>
  <si>
    <t>マツダ</t>
  </si>
  <si>
    <t>メルセデスベンツ</t>
  </si>
  <si>
    <t>ルノー</t>
  </si>
  <si>
    <t>SSS01，(一体型)／V:7.95</t>
  </si>
  <si>
    <t>SSSα，(一体型)／V:7.95</t>
  </si>
  <si>
    <t>SSSαⅡ，(一体型)／V:1.13</t>
  </si>
  <si>
    <t>TPM5，(一体型)／V:1.13</t>
  </si>
  <si>
    <t>TPMi，(一体型)／V:1.54</t>
  </si>
  <si>
    <t>TPMR，(一体型)／V:7.95</t>
  </si>
  <si>
    <t>H6ProJ，(一体型)／指定なし</t>
  </si>
  <si>
    <t>ALVEDIS3，(一体型)／6.01</t>
  </si>
  <si>
    <t>MTG1500，(一体型)／1.54</t>
  </si>
  <si>
    <t>MTG1500S，(一体型)／1.54</t>
  </si>
  <si>
    <t>MTG2000，(一体型)／7.95</t>
  </si>
  <si>
    <t>MTG2000S，(一体型)／7.95</t>
  </si>
  <si>
    <t>JVR2000，(一体型)／トヨタ Ver8.30</t>
  </si>
  <si>
    <t>JVR2000，(一体型)／ホンダ Ver6.20</t>
  </si>
  <si>
    <t>JVR2000，(一体型)／スズキ Ver7.10</t>
  </si>
  <si>
    <t>JVR2000，(一体型)／ダイハツ Ver7.20</t>
  </si>
  <si>
    <t>TPM7，(一体型)／V:1.00</t>
  </si>
  <si>
    <t>TPMRS，(一体型)／V:7.95</t>
  </si>
  <si>
    <t>VEDIS3PLUS，(一体型)／V:6.01</t>
  </si>
  <si>
    <t>MST3000，(一体型)／4.4.4</t>
  </si>
  <si>
    <t>DT2000，(一体型)／トヨタ Ver8.30</t>
  </si>
  <si>
    <t>DT2000，(一体型)／ホンダ Ver6.20</t>
  </si>
  <si>
    <t>DT2000，(一体型)／スズキ Ver7.10</t>
  </si>
  <si>
    <t>DT2000，(一体型)／ダイハツ Ver7.20</t>
  </si>
  <si>
    <t>DT3300，(一体型)／トヨタ Ver8.30</t>
  </si>
  <si>
    <t>DT3300，(一体型)／ホンダ Ver6.20</t>
  </si>
  <si>
    <t>DT3300，(一体型)／スズキ Ver7.10</t>
  </si>
  <si>
    <t>DT3300，(一体型)／ダイハツ Ver7.20</t>
  </si>
  <si>
    <t>DT3300，(一体型)／日野　Ver6.10</t>
  </si>
  <si>
    <t>ST名称（VCI名称）／STバージョン，（VCIバージョン）</t>
    <phoneticPr fontId="1"/>
  </si>
  <si>
    <t>X431PADⅦ，(SmartLink)／V7.00.008，(CV1.0.2.3.10.16)</t>
  </si>
  <si>
    <t>X431PADV，(SmartBox)／V6.00.042，(V01.04)</t>
  </si>
  <si>
    <t>X431PROGT，(DBSCARⅣ)／V6.00.010，(V11.86)</t>
  </si>
  <si>
    <t>X431PRO3V4.0，(DBSCARⅣ)／V6.01.010，(V11.85)</t>
  </si>
  <si>
    <t>ISTA，(ICOM Next)／指定なし，(指定なし)</t>
  </si>
  <si>
    <t>ScanPad101，(DBS Car 5)／V3.11.016，(V11.77)</t>
  </si>
  <si>
    <t>SSST1，(名称なし)／V:6.01，(指定なし)</t>
  </si>
  <si>
    <t>SSST2，(名称なし)／V:1.00，(指定なし)</t>
  </si>
  <si>
    <t>X431PROJ，(名称なし)／指定なし，(指定なし)</t>
  </si>
  <si>
    <t>MTGDUALTAB，(名称なし)／V1.00，(指定なし)</t>
  </si>
  <si>
    <t>VIDA，(有線・無線)／20.4.2.327，(指定なし)</t>
  </si>
  <si>
    <t>VIDA，(DiCE)／20.4.2.327，(5.6.2)</t>
  </si>
  <si>
    <t>XENTRYDiagnosisPad，(VCI)／指定なし，(指定なし)</t>
  </si>
  <si>
    <t>XENTRYDiagnosisPad2，(VCI)／指定なし，(指定なし)</t>
  </si>
  <si>
    <t>CLIP，(ADT)／V190，(指定なし)</t>
  </si>
  <si>
    <t>X431PADⅤ，(Smart Box3)／V6.01.012，(V20.24)</t>
  </si>
  <si>
    <t>X431PADⅢver2.0，(VCI Device)／V6.01.012，(V11.86)</t>
  </si>
  <si>
    <t>X431PROver4.0，(VCI Device)／V5.02.029，(V11.86)</t>
  </si>
  <si>
    <t>X431PRO3ver4.0，(VCI Device)／V7.03.005，(V11.86)</t>
  </si>
  <si>
    <t>TEXADC5PlusCAR，(TEXA NAVIGATOR TXTs)／Va.71，(指定なし)</t>
  </si>
  <si>
    <t>TEXAIDC5PlusCAR，(TEXA NAVIGATOR NANOs)／Va.71，(指定なし)</t>
  </si>
  <si>
    <t>TEXAIDC5PlusCAR，(TEXA AXONE NEMO)／Va.71，(指定なし)</t>
  </si>
  <si>
    <t>X431PADJV，(SMARTBOX3)／指定なし，(指定なし)</t>
  </si>
  <si>
    <t>X431STATION，(SMARTBOX3)／指定なし，(指定なし)</t>
  </si>
  <si>
    <t>X431PROJ，(DBScarⅡコネクター)／指定なし，(指定なし)</t>
  </si>
  <si>
    <t>メーカーリスト</t>
    <phoneticPr fontId="1"/>
  </si>
  <si>
    <t>確認欄</t>
    <rPh sb="0" eb="2">
      <t>カクニン</t>
    </rPh>
    <rPh sb="2" eb="3">
      <t>ラン</t>
    </rPh>
    <phoneticPr fontId="1"/>
  </si>
  <si>
    <t>AUTEL</t>
    <phoneticPr fontId="1"/>
  </si>
  <si>
    <t>＠</t>
    <phoneticPr fontId="1"/>
  </si>
  <si>
    <t>(FAX)</t>
  </si>
  <si>
    <t>４-②　自動車検査用機械器具設備</t>
    <phoneticPr fontId="1"/>
  </si>
  <si>
    <t>検査用スキャンツール</t>
    <rPh sb="0" eb="3">
      <t>ケンサヨウ</t>
    </rPh>
    <phoneticPr fontId="1"/>
  </si>
  <si>
    <t>一酸化炭素・炭化水素複合測定器</t>
  </si>
  <si>
    <t>検査用スキャンツール</t>
    <phoneticPr fontId="1"/>
  </si>
  <si>
    <t>バンザイ</t>
    <phoneticPr fontId="1"/>
  </si>
  <si>
    <t>インターサポート</t>
    <phoneticPr fontId="1"/>
  </si>
  <si>
    <t>MST‐nano</t>
    <phoneticPr fontId="1"/>
  </si>
  <si>
    <t>ZENITHZ5</t>
    <phoneticPr fontId="1"/>
  </si>
  <si>
    <t>SK8412，(一体型)／Ver.1.54</t>
  </si>
  <si>
    <t>SUBARUSelectMonitor4，(DST-i)／Ver 20.1.2 ，(Ver 2.4.5 )</t>
  </si>
  <si>
    <t>DSTi，(一体型)／Ver.4.10</t>
  </si>
  <si>
    <t>IDS，(VCM2)／Mazda IDS-117.00 ，( 2.4.73.157 )</t>
  </si>
  <si>
    <t>MDARS，(VCM2)／クラウド，(2.4.73.157 )</t>
  </si>
  <si>
    <t>MUTⅢSE，(MUT-Ⅲ用VCI-Lite)／Ver.SEJ19121，(自動更新)</t>
  </si>
  <si>
    <t>MUTⅢSE，(MUT-Ⅲ用VCI)／Ver.SEJ19121，(Ver.03.65)</t>
  </si>
  <si>
    <t>iHDS，(SPX MVCI)／1.005.023PE，(3.01.54)</t>
  </si>
  <si>
    <t>iHDS，(DN-VIM-101（DST-i）)／1.005.023PE，(2.02.0015)</t>
  </si>
  <si>
    <t>iHDS，(SPX MVCI)／1.004.055PE，(3.01.54)</t>
  </si>
  <si>
    <t>iHDS，(DN-VIM-101（DST-i）)／1.004.055PE，(2.02.0001)</t>
  </si>
  <si>
    <t>MaxiSysMS905，（MaxiFlash）／トヨタ V3.00</t>
  </si>
  <si>
    <t>MaxiSysMS905，（MaxiFlash）／ADAS V5.00</t>
  </si>
  <si>
    <t>MaxiSysMS906BT，（MaxiVCIV100）／トヨタ V3.00</t>
  </si>
  <si>
    <t>MaxiSysMS906BT，（MaxiVCIV100）／ADAS V5.00</t>
  </si>
  <si>
    <t>MaxiSysMS908(S)，（MaxiFlash）／トヨタ V3.00</t>
  </si>
  <si>
    <t>MaxiSysMS908(S)，（MaxiFlash）／ADAS V5.00</t>
  </si>
  <si>
    <t>MaxiSysMS908(S) Pro ，（MaxiFlashMaxiFlashElite）／トヨタ V3.00</t>
  </si>
  <si>
    <t>MaxiSysMS908(S) Pro ，（MaxiFlashMaxiFlashElite）／ADAS V5.00</t>
  </si>
  <si>
    <t>MaxiSysElite，（MaxiFlashMaxiFlashElite）／トヨタ V3.00</t>
  </si>
  <si>
    <t>MaxiSysElite，（MaxiFlashMaxiFlashElite）／ADAS V5.00</t>
  </si>
  <si>
    <t>MaxiSysADAS，（MaxiFlashMaxiFlashElite）／トヨタ V3.00</t>
  </si>
  <si>
    <t>MaxiSysADAS，（MaxiFlashMaxiFlashElite）／ADAS V5.00</t>
  </si>
  <si>
    <t>MaxiSysMS906，（一体型）／トヨタ V3.00</t>
    <rPh sb="14" eb="17">
      <t>イッタイガタ</t>
    </rPh>
    <phoneticPr fontId="1"/>
  </si>
  <si>
    <t>MaxiSysMS906，（一体型）／ADAS V5.00</t>
    <rPh sb="14" eb="17">
      <t>イッタイガタ</t>
    </rPh>
    <phoneticPr fontId="1"/>
  </si>
  <si>
    <t>TechTool，(VOCOM)／2.6.75 ，(2.5.0.0 )</t>
  </si>
  <si>
    <t>TechTool，(VOCOM)／2.5.70 ，(2.5.0.0 )</t>
  </si>
  <si>
    <t>Gscan，(一体型)／16.07.12.01</t>
  </si>
  <si>
    <t>Gscan2，(一体型)／16.07.12.01</t>
  </si>
  <si>
    <t>Gscan3，(一体型)／19.05.16.01</t>
  </si>
  <si>
    <t>MST2000，(一体型)／7.95</t>
  </si>
  <si>
    <t>iSCAN3e，(一体型)／V:6.01</t>
    <phoneticPr fontId="1"/>
  </si>
  <si>
    <t>TPM3，(一体型)／V:1.82</t>
    <phoneticPr fontId="1"/>
  </si>
  <si>
    <t>TPM2000，(一体型)／V7.95</t>
    <phoneticPr fontId="1"/>
  </si>
  <si>
    <t>ADASキャリブレーション，(名称なし)／V:1.00，(指定なし)</t>
    <phoneticPr fontId="1"/>
  </si>
  <si>
    <t>HINODXLight，(日野用 DST-i)／Ver.3.0.0，(Ver.3.3.0)</t>
    <phoneticPr fontId="1"/>
  </si>
  <si>
    <t>HinoDXⅢ，(日野用 DST-i)／Ver.1.22.6，(Ver.1.1.0)</t>
    <phoneticPr fontId="1"/>
  </si>
  <si>
    <t>SUBARUSelectMonitor4，(DST010)／Ver 24.1.2 ，(Ver 1.0.4 )</t>
    <phoneticPr fontId="1"/>
  </si>
  <si>
    <t>MTGADAS，(名称なし)／V1.00，(指定なし)</t>
    <phoneticPr fontId="1"/>
  </si>
  <si>
    <t>TEXAIDC5PlusCAR，(TexaNavigatorTxtMulttiHub)／Ver75，(指定なし)</t>
    <rPh sb="51" eb="53">
      <t>シテイ</t>
    </rPh>
    <phoneticPr fontId="1"/>
  </si>
  <si>
    <t>TEXAIDC5PlusCAR，(TexaNavigatorNANOs)／Ver75，(指定なし)</t>
    <rPh sb="44" eb="46">
      <t>シテイ</t>
    </rPh>
    <phoneticPr fontId="1"/>
  </si>
  <si>
    <t>TEXAIDC5PlusCAR，(TexaAxoneNemo)／Ver75，(指定なし)</t>
    <rPh sb="39" eb="41">
      <t>シテイ</t>
    </rPh>
    <phoneticPr fontId="1"/>
  </si>
  <si>
    <t>TEXAIDC5PlusCAR，(TexaAxoneNemo2)／Ver75，(指定なし)</t>
    <rPh sb="40" eb="42">
      <t>シテイ</t>
    </rPh>
    <phoneticPr fontId="1"/>
  </si>
  <si>
    <t>MTG5000，(一体型)／4.4.4</t>
    <phoneticPr fontId="1"/>
  </si>
  <si>
    <t>ALVEDIS3，(一体型)／6.01</t>
    <phoneticPr fontId="1"/>
  </si>
  <si>
    <t>MTG5000ANV，(一体型)／4.4.4</t>
    <phoneticPr fontId="1"/>
  </si>
  <si>
    <t>MTG5000S，(一体型)／1.00</t>
    <phoneticPr fontId="1"/>
  </si>
  <si>
    <t>ALISCAN3E，(一体型)／6.0.1</t>
    <phoneticPr fontId="1"/>
  </si>
  <si>
    <t>MTG3，(一体型)／V1.82</t>
    <phoneticPr fontId="1"/>
  </si>
  <si>
    <t>SCANPAD101，(DBS Car5,CarⅡ)／V:3.11.013，(V:11.77)</t>
    <phoneticPr fontId="1"/>
  </si>
  <si>
    <t>SCANPAD101V4.0，(DBS Car4,5,Ⅱ)／V:7.00.003，(V:11.88)</t>
    <phoneticPr fontId="1"/>
  </si>
  <si>
    <t>SSST2+，(名称なし)／V:1.00，(指定なし)</t>
    <phoneticPr fontId="1"/>
  </si>
  <si>
    <t>SUZUKISDTII，(スズキVCI)／2.32.0.12 (2.1.1.40)</t>
    <phoneticPr fontId="1"/>
  </si>
  <si>
    <t>道路運送車両法等の規定により別紙書面を添え申請します。また、同法９４条の２第２項において準用する同法第８０条第１項第２号ロからニまでに該当しないことを確認しました。</t>
    <rPh sb="0" eb="2">
      <t>ドウロ</t>
    </rPh>
    <rPh sb="2" eb="4">
      <t>ウンソウ</t>
    </rPh>
    <rPh sb="4" eb="6">
      <t>シャリョウ</t>
    </rPh>
    <rPh sb="6" eb="7">
      <t>ホウ</t>
    </rPh>
    <rPh sb="7" eb="8">
      <t>トウ</t>
    </rPh>
    <rPh sb="9" eb="11">
      <t>キテイ</t>
    </rPh>
    <rPh sb="21" eb="23">
      <t>シンセイ</t>
    </rPh>
    <phoneticPr fontId="1"/>
  </si>
  <si>
    <t>(注)該当しない項目は記載を省略することができる。（全ての項目に共通）(注)必要に応じて、記載枠を追加・拡大または削除・縮小することができる。（全ての項目に共通）</t>
    <phoneticPr fontId="1"/>
  </si>
  <si>
    <t>IM‐2213</t>
    <phoneticPr fontId="1"/>
  </si>
  <si>
    <t>軸重 4,000 ㎏ 軽可</t>
    <rPh sb="0" eb="2">
      <t>ジクジュウ</t>
    </rPh>
    <rPh sb="11" eb="12">
      <t>ケイ</t>
    </rPh>
    <rPh sb="12" eb="13">
      <t>カ</t>
    </rPh>
    <phoneticPr fontId="1"/>
  </si>
  <si>
    <t>IM‐2538</t>
    <phoneticPr fontId="1"/>
  </si>
  <si>
    <t>IDP‐5000</t>
    <phoneticPr fontId="1"/>
  </si>
  <si>
    <t>IM‐2771</t>
    <phoneticPr fontId="1"/>
  </si>
  <si>
    <t>D1.06 / F1.82.5</t>
    <phoneticPr fontId="1"/>
  </si>
  <si>
    <t>D9.54.37.938 / F2.20</t>
    <phoneticPr fontId="1"/>
  </si>
  <si>
    <t>ZVCI</t>
    <phoneticPr fontId="1"/>
  </si>
  <si>
    <t>nanoBT</t>
    <phoneticPr fontId="1"/>
  </si>
  <si>
    <t>AIME040044</t>
    <phoneticPr fontId="1"/>
  </si>
  <si>
    <t>nanoWIN</t>
    <phoneticPr fontId="1"/>
  </si>
  <si>
    <t>DN‐DST‐010‐A</t>
  </si>
  <si>
    <t>HDM‐9000</t>
  </si>
  <si>
    <t>TPM‐5</t>
  </si>
  <si>
    <t>MST‐7R</t>
  </si>
  <si>
    <t>TPM‐7</t>
  </si>
  <si>
    <t>G‐SCAN3</t>
  </si>
  <si>
    <t>IS‐J2534</t>
  </si>
  <si>
    <t>NANO‐LC</t>
  </si>
  <si>
    <t>S‐DMT‐MS</t>
  </si>
  <si>
    <t>MTG5000‐S</t>
  </si>
  <si>
    <t>SSS‐αⅡ</t>
  </si>
  <si>
    <t>DT‐3300</t>
  </si>
  <si>
    <t>VCI‐510</t>
  </si>
  <si>
    <t>ABG‐NANO‐BT</t>
  </si>
  <si>
    <t>PRT‐Goo</t>
  </si>
  <si>
    <t>SSS‐T2</t>
  </si>
  <si>
    <t>DN‐DST‐010‐B</t>
  </si>
  <si>
    <t>HDM‐10000</t>
  </si>
  <si>
    <t>TPM‐6</t>
  </si>
  <si>
    <t>MST‐nano2</t>
  </si>
  <si>
    <t>DN‐DST‐010‐C</t>
  </si>
  <si>
    <t>S‐DMT‐MD</t>
  </si>
  <si>
    <t>MaxiVCIV200</t>
  </si>
  <si>
    <t>DN‐DST‐010</t>
  </si>
  <si>
    <t>KTS590</t>
  </si>
  <si>
    <t>CO：0～10vol%　HC:0～10,000vol㏙</t>
    <phoneticPr fontId="1"/>
  </si>
  <si>
    <t>DN‐VIM‐003</t>
    <phoneticPr fontId="1"/>
  </si>
  <si>
    <t>DN‐VIM‐101</t>
    <phoneticPr fontId="1"/>
  </si>
  <si>
    <t>D:9.54.37.938 / F:2.20</t>
  </si>
  <si>
    <t>D:1.07 / F:1.83</t>
  </si>
  <si>
    <t>D:1.0.0.25 / F:1.27</t>
  </si>
  <si>
    <t>D:V2.01 / F:V1.22</t>
  </si>
  <si>
    <t>D:3.0.9 / F:3.1.1</t>
  </si>
  <si>
    <t>D:01.00 / F:10.00</t>
  </si>
  <si>
    <t>D:01.00 / F:01.00.00</t>
  </si>
  <si>
    <t>D:31.07 / F:1.83</t>
  </si>
  <si>
    <t>D:1.08 / F:1.84</t>
  </si>
  <si>
    <t>D:1.0.0.9 / F:01.00.00</t>
  </si>
  <si>
    <t>規格0400（0500）D:2.0.1.2 / F:2.0.1.5</t>
    <rPh sb="0" eb="2">
      <t>キカク</t>
    </rPh>
    <phoneticPr fontId="1"/>
  </si>
  <si>
    <t>規格0400（0500）D:1.08 / F:1.84</t>
  </si>
  <si>
    <t>規格0400（0500）D:9.1.2166.11 / F:9.1.2166.38</t>
  </si>
  <si>
    <t>D:1.08 / F:1.85</t>
  </si>
  <si>
    <t>規格0400（0500）D:1.08 / F:1.85</t>
  </si>
  <si>
    <t>規格0400（0500）D:2.0.1.2 / F:2.1.0.3</t>
  </si>
  <si>
    <t>D:V2.02 / F:V1.22</t>
  </si>
  <si>
    <t>D:02.1702.48 (SUBARU用) / F:02.53 （SUBARU以外用)</t>
    <phoneticPr fontId="1"/>
  </si>
  <si>
    <t>規格0404（0500）D:2.0.0.4、2.0.1.2 / F:2.0.0.16、2.0.2.1</t>
    <rPh sb="0" eb="2">
      <t>キカク</t>
    </rPh>
    <phoneticPr fontId="1"/>
  </si>
  <si>
    <t>規格0404（0500）D:2.0.0.4 / F:2.0.0.16（ISO対応）又は規格0404（0500）D:2.0.1.2 / F:2.1.0.3（ISO非対応）</t>
    <rPh sb="0" eb="2">
      <t>キカク</t>
    </rPh>
    <rPh sb="38" eb="40">
      <t>タイオウ</t>
    </rPh>
    <rPh sb="41" eb="42">
      <t>マタ</t>
    </rPh>
    <rPh sb="80" eb="83">
      <t>ヒタイオウ</t>
    </rPh>
    <phoneticPr fontId="1"/>
  </si>
  <si>
    <t>nanoBT(Bluetooth対応）</t>
    <phoneticPr fontId="1"/>
  </si>
  <si>
    <t>MaxiVCIV200(Bluetooth対応）</t>
    <phoneticPr fontId="1"/>
  </si>
  <si>
    <t>デンソー</t>
    <phoneticPr fontId="1"/>
  </si>
  <si>
    <t>日立</t>
    <rPh sb="0" eb="2">
      <t>ヒタチ</t>
    </rPh>
    <phoneticPr fontId="1"/>
  </si>
  <si>
    <t>ツールプラネット</t>
    <phoneticPr fontId="1"/>
  </si>
  <si>
    <t>オーテル</t>
    <phoneticPr fontId="1"/>
  </si>
  <si>
    <t>イヤサカ</t>
    <phoneticPr fontId="1"/>
  </si>
  <si>
    <t>ヤマト</t>
    <phoneticPr fontId="1"/>
  </si>
  <si>
    <t>スナップオン</t>
    <phoneticPr fontId="1"/>
  </si>
  <si>
    <t>アルティア</t>
    <phoneticPr fontId="1"/>
  </si>
  <si>
    <t>日本ベンチャー</t>
    <rPh sb="0" eb="2">
      <t>ニホン</t>
    </rPh>
    <phoneticPr fontId="1"/>
  </si>
  <si>
    <t>オートバックスセブン</t>
    <phoneticPr fontId="1"/>
  </si>
  <si>
    <t>プロトコーポレーション</t>
    <phoneticPr fontId="1"/>
  </si>
  <si>
    <t>アクティア</t>
    <phoneticPr fontId="1"/>
  </si>
  <si>
    <t>ボッシュ</t>
    <phoneticPr fontId="1"/>
  </si>
  <si>
    <t>(バンザイ)</t>
  </si>
  <si>
    <t>(インターサポート)</t>
  </si>
  <si>
    <t>(デンソー)</t>
  </si>
  <si>
    <t>(日立)</t>
  </si>
  <si>
    <t>(ツールプラネット)</t>
  </si>
  <si>
    <t>(オーテル)</t>
  </si>
  <si>
    <t>(イヤサカ)</t>
  </si>
  <si>
    <t>(ヤマト)</t>
  </si>
  <si>
    <t>(スナップオン)</t>
  </si>
  <si>
    <t>(アルティア)</t>
  </si>
  <si>
    <t>(日本ベンチャー)</t>
  </si>
  <si>
    <t>(オートバックスセブン)</t>
  </si>
  <si>
    <t>(プロトコーポレーション)</t>
  </si>
  <si>
    <t>(アクティア)</t>
  </si>
  <si>
    <t>(ボッシュ)</t>
  </si>
  <si>
    <t>GscanTab，(GVCI)／16.07.12.01</t>
    <phoneticPr fontId="1"/>
  </si>
  <si>
    <t>GscanZ，(一体型)／16.07.12.01</t>
    <phoneticPr fontId="1"/>
  </si>
  <si>
    <t>GscanZ Tab，(ZVCI)／16.07.12.01</t>
    <phoneticPr fontId="1"/>
  </si>
  <si>
    <t>nanoBT，(名称なし)／V:1.00，(指定なし)</t>
    <phoneticPr fontId="1"/>
  </si>
  <si>
    <t>TPM TAB，(名称なし)／V:1.00，(指定なし)</t>
    <phoneticPr fontId="1"/>
  </si>
  <si>
    <t>GTS，(DST-i)／ver.18.0 ，(ファームVer 2.5.2 ドライバVer 02.16)</t>
    <phoneticPr fontId="1"/>
  </si>
  <si>
    <t>GTS，(DST-010)／ver.18.0 ，(ファームVer 1.0.4.6 ドライバVer 1.0.1.1)</t>
    <phoneticPr fontId="1"/>
  </si>
  <si>
    <t>GTS+，(DST-i)／ver.2024.03 ，(ファームVer 2.53 ドライバVer 02.17)</t>
    <phoneticPr fontId="1"/>
  </si>
  <si>
    <t>GTS+，(DST-010)／ver.2024.03 ，(ファームVer 2.0.0.16 ドライバVer 2.0.0.4)</t>
    <phoneticPr fontId="1"/>
  </si>
  <si>
    <t>DSⅢ，(DST-i)／Ver.4.52.001，(2.5.3)</t>
    <phoneticPr fontId="1"/>
  </si>
  <si>
    <t>DSⅢ，(DST-010)／Ver.4.52.001，(2.0.0.16／2.0.1.5)</t>
    <phoneticPr fontId="1"/>
  </si>
  <si>
    <t>DS４，(DST-i)／Ver.2024.02，(2.5.3)</t>
    <phoneticPr fontId="1"/>
  </si>
  <si>
    <t>DS４，(DST-010)／Ver.2024.02，(2.0.0.16／2.0.1.5)</t>
    <phoneticPr fontId="1"/>
  </si>
  <si>
    <t>ABG‐NANO‐BT，(名称なし)／V:1.00，(指定なし)</t>
    <phoneticPr fontId="1"/>
  </si>
  <si>
    <t>NANO‐BT，(名称なし)／V:1.00，(指定なし)</t>
    <phoneticPr fontId="1"/>
  </si>
  <si>
    <t>MaxiSysMS909，（MaxiFlashMaxiFlashVCI）／トヨタ V1.00</t>
    <phoneticPr fontId="1"/>
  </si>
  <si>
    <t>MaxiSysMS919，（MaxiFlashMaxiFlashVCMI）／トヨタ V1.00</t>
    <phoneticPr fontId="1"/>
  </si>
  <si>
    <t>MaxiSysMS909，（MaxiFlashMaxiFlashVCI）／ADAS V2.00</t>
    <phoneticPr fontId="1"/>
  </si>
  <si>
    <t>MaxiSysMS919，（MaxiFlashMaxiFlashVCMI）／ADAS V2.00</t>
    <phoneticPr fontId="1"/>
  </si>
  <si>
    <t>MaxiSysUltra，（MaxiFlashMaxiFlashVCMI）／トヨタ V1.00</t>
    <phoneticPr fontId="1"/>
  </si>
  <si>
    <t>MaxiSysUltra，（MaxiFlashMaxiFlashVCMI）／ADAS V2.00</t>
    <phoneticPr fontId="1"/>
  </si>
  <si>
    <t>MaxiSysCV，（MaxiFlashMaxiFlashElite）／Ver.3.71</t>
    <phoneticPr fontId="1"/>
  </si>
  <si>
    <t>MaxiSysMS906Pro，（MaxiVCI V200）／トヨタ V1.00</t>
    <phoneticPr fontId="1"/>
  </si>
  <si>
    <t>MaxiSysMS906Pro，（MaxiVCI V200）／ADAS V2.00</t>
    <phoneticPr fontId="1"/>
  </si>
  <si>
    <t>ABRITESVEHICLEDIAGNOSTICS，(AVDI)／指定なし，(指定なし)</t>
    <phoneticPr fontId="1"/>
  </si>
  <si>
    <t>H6ProJ2，(一体型)／指定なし</t>
    <phoneticPr fontId="1"/>
  </si>
  <si>
    <t>X100PAD Elite，(一体型)／指定なし</t>
    <phoneticPr fontId="1"/>
  </si>
  <si>
    <t>CONSULT‐Green，(VI2、VI3)／Ver.J09.17.00.00，(ファーム39.00.00、9.0.682.208)</t>
    <phoneticPr fontId="1"/>
  </si>
  <si>
    <t>CONSULT‐IIIplus，(VI2、VI3)／Ver.91.1，(ファーム39.00.00、9.0.682.208)</t>
    <phoneticPr fontId="1"/>
  </si>
  <si>
    <t>CONSULT‐IIIplusForARIYA，(VI3)／Ver.214.1，(9.0.1170.242)</t>
    <phoneticPr fontId="1"/>
  </si>
  <si>
    <t>CONSULT‐Ⅳ，(VI3)／Ver.（自動更新），(9.0.1422.284)</t>
    <rPh sb="21" eb="23">
      <t>ジドウ</t>
    </rPh>
    <rPh sb="23" eb="25">
      <t>コウシン</t>
    </rPh>
    <phoneticPr fontId="1"/>
  </si>
  <si>
    <t>TPM‐i‐BZ，(一体型)／1.54</t>
    <phoneticPr fontId="1"/>
  </si>
  <si>
    <t>TPM‐i‐BZ2，(一体型)／1.54</t>
    <phoneticPr fontId="1"/>
  </si>
  <si>
    <t>MST‐7R，(一体型)／1.00</t>
    <phoneticPr fontId="1"/>
  </si>
  <si>
    <t>MST‐7R‐FULL，(一体型)／1.00</t>
    <phoneticPr fontId="1"/>
  </si>
  <si>
    <t>MST‐nano，（‐）／1.00</t>
    <phoneticPr fontId="1"/>
  </si>
  <si>
    <t>MST‐nano‐FULL，（‐）／1.00</t>
    <phoneticPr fontId="1"/>
  </si>
  <si>
    <t>MST‐nano‐SOFT，（‐）／1.00</t>
    <phoneticPr fontId="1"/>
  </si>
  <si>
    <t>日立</t>
    <phoneticPr fontId="1"/>
  </si>
  <si>
    <t>HDM‐8000，(IFボックス)／トヨタソフトVer.6.50，(指定なし)</t>
    <phoneticPr fontId="1"/>
  </si>
  <si>
    <t>HDM‐9000，(一体型)／トヨタソフトVer.6.50</t>
    <phoneticPr fontId="1"/>
  </si>
  <si>
    <t>HDM‐330，(一体型)／トヨタソフトVer.6.50</t>
    <phoneticPr fontId="1"/>
  </si>
  <si>
    <t>HDM‐350，(一体型)／トヨタソフトVer.6.50</t>
    <phoneticPr fontId="1"/>
  </si>
  <si>
    <t>HDM‐10000，(一体型)／トヨタソフトVer.6.50</t>
    <phoneticPr fontId="1"/>
  </si>
  <si>
    <t>Volkswagen</t>
    <phoneticPr fontId="1"/>
  </si>
  <si>
    <t>VAS6150C，（VAS6154/6154A）／（‐）</t>
    <phoneticPr fontId="1"/>
  </si>
  <si>
    <t>VAS6150D，（VAS6154/6154A）／（‐）</t>
    <phoneticPr fontId="1"/>
  </si>
  <si>
    <t>VAS6150E，（VAS6154/6154A）／（‐）</t>
    <phoneticPr fontId="1"/>
  </si>
  <si>
    <t>VAS6150F，（VAS6154A/6154B）／（‐）</t>
    <phoneticPr fontId="1"/>
  </si>
  <si>
    <t>ESI（tronic）Evolution，(KTS540)／2019/3.x.xx.xxx ，(指定なし)</t>
    <phoneticPr fontId="1"/>
  </si>
  <si>
    <t>ESI（tronic）Evolution，(KTS570)／2019/3.x.xx.xxx ，(指定なし)</t>
    <phoneticPr fontId="1"/>
  </si>
  <si>
    <t>ESI（tronic）Evolution，(KTS560)／2019/3.x.xx.xxx ，(指定なし)</t>
    <phoneticPr fontId="1"/>
  </si>
  <si>
    <t>ESI（tronic）Evolution，(KTS590)／2019/3.x.xx.xxx ，(指定なし)</t>
    <phoneticPr fontId="1"/>
  </si>
  <si>
    <t>ESI（tronic）Evolution，(KTS530)／2019/3.x.xx.xxx ，(指定なし)</t>
    <phoneticPr fontId="1"/>
  </si>
  <si>
    <t xml:space="preserve">KTS350，(一体型)／ESI[tronic]Evolution2019/3.x.xx.xxx </t>
    <phoneticPr fontId="1"/>
  </si>
  <si>
    <t>三菱ふそう</t>
    <phoneticPr fontId="1"/>
  </si>
  <si>
    <t>DimlerTruckDiagnostics，(BOSCH-VCI)／DTD04/202４，(指定なし)</t>
    <phoneticPr fontId="1"/>
  </si>
  <si>
    <t>S‐DMT‐1，(一体型)／V.7.95</t>
    <phoneticPr fontId="1"/>
  </si>
  <si>
    <t>S‐DMT‐H，(一体型)／V.1.54</t>
    <phoneticPr fontId="1"/>
  </si>
  <si>
    <t>S‐DMT‐MS，(一体型)／V.1.13</t>
    <phoneticPr fontId="1"/>
  </si>
  <si>
    <t>S‐DMT‐MD，(一体型)／V.1.50</t>
    <phoneticPr fontId="1"/>
  </si>
  <si>
    <t>LAUNCHPAD‐V，(Smart Box)／V7.03.000，(V20.23)</t>
    <phoneticPr fontId="1"/>
  </si>
  <si>
    <t>LAUNCHX‐431PROJ，(DBS car)／V5.00.000～，(V11.86)</t>
    <phoneticPr fontId="1"/>
  </si>
  <si>
    <t>LAUNCHPAD‐VLINK，(Smart Link C)／V7.03.035，(V20.45)</t>
    <phoneticPr fontId="1"/>
  </si>
  <si>
    <t>LAUNCHPAD‐VV2.0，(Smart Link C)／V7.03.035，(V20.45)</t>
    <phoneticPr fontId="1"/>
  </si>
  <si>
    <t>BYD</t>
    <phoneticPr fontId="1"/>
  </si>
  <si>
    <t>VDS2100，（VDCI）／3.0．0.00，（自動更新）</t>
    <rPh sb="25" eb="27">
      <t>ジドウ</t>
    </rPh>
    <rPh sb="27" eb="29">
      <t>コウシン</t>
    </rPh>
    <phoneticPr fontId="1"/>
  </si>
  <si>
    <t>ヒョンデ</t>
    <phoneticPr fontId="1"/>
  </si>
  <si>
    <t>GDS Smart，（VCI3）／自動更新，（自動更新）</t>
    <rPh sb="17" eb="21">
      <t>ジドウコウシン</t>
    </rPh>
    <rPh sb="23" eb="27">
      <t>ジドウコウシン</t>
    </rPh>
    <phoneticPr fontId="1"/>
  </si>
  <si>
    <t>GDS Smart，（VCI2）／自動更新，（自動更新）</t>
    <phoneticPr fontId="1"/>
  </si>
  <si>
    <t>MST‐nano・Bluetooth対応</t>
    <rPh sb="18" eb="20">
      <t>タイオウ</t>
    </rPh>
    <phoneticPr fontId="1"/>
  </si>
  <si>
    <t>-</t>
    <phoneticPr fontId="1"/>
  </si>
  <si>
    <r>
      <t>４-①　機械・工具及び計器類</t>
    </r>
    <r>
      <rPr>
        <sz val="9"/>
        <rFont val="ＭＳ 明朝"/>
        <family val="1"/>
        <charset val="128"/>
      </rPr>
      <t>　　　※省力化機器（大型車）欄は、工員数４名で大型車を扱う事業場の場合に記載すること。</t>
    </r>
    <phoneticPr fontId="1"/>
  </si>
  <si>
    <t>数</t>
    <rPh sb="0" eb="1">
      <t>スウ</t>
    </rPh>
    <phoneticPr fontId="1"/>
  </si>
  <si>
    <t xml:space="preserve"> 省力化機器（大型車）</t>
    <rPh sb="1" eb="4">
      <t>ショウリョクカ</t>
    </rPh>
    <rPh sb="4" eb="6">
      <t>キキ</t>
    </rPh>
    <rPh sb="7" eb="10">
      <t>オオガタシャ</t>
    </rPh>
    <phoneticPr fontId="1"/>
  </si>
  <si>
    <t>電動クレーン又はトランスミッション・ジャッキ</t>
    <phoneticPr fontId="1"/>
  </si>
  <si>
    <t>ホイールドーリー</t>
    <phoneticPr fontId="1"/>
  </si>
  <si>
    <t>増力装置付きシグナル式トルクレンチ又はトルク設定型インパクトレンチ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</si>
</sst>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gge&quot;年&quot;m&quot;月&quot;;@"/>
  </numFmts>
  <fonts count="31" x14ac:knownFonts="1">
    <font>
      <sz val="11"/>
      <color theme="1"/>
      <name val="ＭＳ Ｐゴシック"/>
    </font>
    <font>
      <sz val="6"/>
      <name val="ＭＳ Ｐゴシック"/>
      <family val="3"/>
      <charset val="128"/>
    </font>
    <font>
      <sz val="11"/>
      <color theme="1"/>
      <name val="ＭＳ Ｐゴシック"/>
      <family val="3"/>
      <charset val="128"/>
    </font>
    <font>
      <sz val="11"/>
      <name val="ＭＳ 明朝"/>
      <family val="1"/>
      <charset val="128"/>
    </font>
    <font>
      <sz val="8"/>
      <name val="ＭＳ 明朝"/>
      <family val="1"/>
      <charset val="128"/>
    </font>
    <font>
      <sz val="12"/>
      <name val="ＭＳ 明朝"/>
      <family val="1"/>
      <charset val="128"/>
    </font>
    <font>
      <sz val="10"/>
      <name val="ＭＳ 明朝"/>
      <family val="1"/>
      <charset val="128"/>
    </font>
    <font>
      <sz val="9"/>
      <name val="ＭＳ 明朝"/>
      <family val="1"/>
      <charset val="128"/>
    </font>
    <font>
      <sz val="6"/>
      <name val="ＭＳ 明朝"/>
      <family val="1"/>
      <charset val="128"/>
    </font>
    <font>
      <sz val="16"/>
      <name val="ＭＳ 明朝"/>
      <family val="1"/>
      <charset val="128"/>
    </font>
    <font>
      <sz val="10.5"/>
      <name val="ＭＳ 明朝"/>
      <family val="1"/>
      <charset val="128"/>
    </font>
    <font>
      <sz val="12"/>
      <name val="HG教科書体"/>
      <family val="1"/>
      <charset val="128"/>
    </font>
    <font>
      <sz val="9"/>
      <name val="HG教科書体"/>
      <family val="1"/>
      <charset val="128"/>
    </font>
    <font>
      <sz val="11"/>
      <name val="HGS教科書体"/>
      <family val="1"/>
      <charset val="128"/>
    </font>
    <font>
      <sz val="8"/>
      <name val="HGS教科書体"/>
      <family val="1"/>
      <charset val="128"/>
    </font>
    <font>
      <sz val="11"/>
      <color theme="1"/>
      <name val="ＭＳ 明朝"/>
      <family val="1"/>
      <charset val="128"/>
    </font>
    <font>
      <sz val="10"/>
      <name val="HGS教科書体"/>
      <family val="1"/>
      <charset val="128"/>
    </font>
    <font>
      <sz val="10.5"/>
      <name val="HGS教科書体"/>
      <family val="1"/>
      <charset val="128"/>
    </font>
    <font>
      <sz val="11"/>
      <color theme="1"/>
      <name val="ＭＳ Ｐゴシック"/>
      <family val="3"/>
      <charset val="128"/>
    </font>
    <font>
      <sz val="9"/>
      <name val="HGS教科書体"/>
      <family val="1"/>
      <charset val="128"/>
    </font>
    <font>
      <sz val="12"/>
      <color theme="1"/>
      <name val="HGS教科書体"/>
      <family val="1"/>
      <charset val="128"/>
    </font>
    <font>
      <sz val="9"/>
      <name val="ＭＳ Ｐ明朝"/>
      <family val="1"/>
      <charset val="128"/>
    </font>
    <font>
      <sz val="12"/>
      <name val="HGS教科書体"/>
      <family val="1"/>
      <charset val="128"/>
    </font>
    <font>
      <sz val="11"/>
      <name val="HGｺﾞｼｯｸE"/>
      <family val="3"/>
      <charset val="128"/>
    </font>
    <font>
      <sz val="11"/>
      <name val="ＭＳ Ｐゴシック"/>
      <family val="3"/>
      <charset val="128"/>
    </font>
    <font>
      <sz val="7"/>
      <name val="HG教科書体"/>
      <family val="1"/>
      <charset val="128"/>
    </font>
    <font>
      <sz val="18"/>
      <color theme="3"/>
      <name val="ＭＳ Ｐゴシック"/>
      <family val="2"/>
      <charset val="128"/>
      <scheme val="major"/>
    </font>
    <font>
      <sz val="11"/>
      <color theme="1"/>
      <name val="ＭＳ Ｐゴシック"/>
      <family val="2"/>
      <scheme val="minor"/>
    </font>
    <font>
      <sz val="11"/>
      <color theme="0"/>
      <name val="ＭＳ Ｐゴシック"/>
      <family val="2"/>
      <scheme val="minor"/>
    </font>
    <font>
      <sz val="11"/>
      <color theme="0"/>
      <name val="ＭＳ Ｐゴシック"/>
      <family val="3"/>
      <charset val="128"/>
      <scheme val="minor"/>
    </font>
    <font>
      <sz val="11"/>
      <color theme="1"/>
      <name val="ＭＳ Ｐゴシック"/>
      <family val="3"/>
      <charset val="128"/>
      <scheme val="minor"/>
    </font>
  </fonts>
  <fills count="6">
    <fill>
      <patternFill patternType="none"/>
    </fill>
    <fill>
      <patternFill patternType="gray125"/>
    </fill>
    <fill>
      <patternFill patternType="solid">
        <fgColor theme="0" tint="-4.9989318521683403E-2"/>
        <bgColor indexed="64"/>
      </patternFill>
    </fill>
    <fill>
      <patternFill patternType="solid">
        <fgColor rgb="FFFFC000"/>
        <bgColor indexed="64"/>
      </patternFill>
    </fill>
    <fill>
      <patternFill patternType="solid">
        <fgColor rgb="FF0070C0"/>
        <bgColor indexed="64"/>
      </patternFill>
    </fill>
    <fill>
      <patternFill patternType="solid">
        <fgColor rgb="FFFFFF00"/>
        <bgColor indexed="64"/>
      </patternFill>
    </fill>
  </fills>
  <borders count="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s>
  <cellStyleXfs count="8">
    <xf numFmtId="0" fontId="0" fillId="0" borderId="0">
      <alignment vertical="center"/>
    </xf>
    <xf numFmtId="0" fontId="2" fillId="0" borderId="0">
      <alignment vertical="center"/>
    </xf>
    <xf numFmtId="9" fontId="18" fillId="0" borderId="0" applyFont="0" applyFill="0" applyBorder="0" applyAlignment="0" applyProtection="0">
      <alignment vertical="center"/>
    </xf>
    <xf numFmtId="38" fontId="2" fillId="0" borderId="0" applyFont="0" applyFill="0" applyBorder="0" applyAlignment="0" applyProtection="0">
      <alignment vertical="center"/>
    </xf>
    <xf numFmtId="0" fontId="27" fillId="0" borderId="0"/>
    <xf numFmtId="0" fontId="24" fillId="0" borderId="0"/>
    <xf numFmtId="38" fontId="24" fillId="0" borderId="0" applyFont="0" applyFill="0" applyBorder="0" applyAlignment="0" applyProtection="0"/>
    <xf numFmtId="0" fontId="24" fillId="0" borderId="0"/>
  </cellStyleXfs>
  <cellXfs count="360">
    <xf numFmtId="0" fontId="0" fillId="0" borderId="0" xfId="0">
      <alignment vertical="center"/>
    </xf>
    <xf numFmtId="0" fontId="3" fillId="0" borderId="11" xfId="0" applyFont="1" applyBorder="1">
      <alignment vertical="center"/>
    </xf>
    <xf numFmtId="0" fontId="5" fillId="0" borderId="0" xfId="0" applyFont="1">
      <alignment vertical="center"/>
    </xf>
    <xf numFmtId="0" fontId="3" fillId="0" borderId="0" xfId="0" applyFont="1">
      <alignment vertical="center"/>
    </xf>
    <xf numFmtId="0" fontId="6" fillId="0" borderId="0" xfId="0" applyFont="1">
      <alignment vertical="center"/>
    </xf>
    <xf numFmtId="0" fontId="3" fillId="0" borderId="0" xfId="0" applyFont="1" applyAlignment="1">
      <alignment horizontal="left" vertical="center" wrapText="1"/>
    </xf>
    <xf numFmtId="0" fontId="3" fillId="0" borderId="4" xfId="0" applyFont="1" applyBorder="1">
      <alignment vertical="center"/>
    </xf>
    <xf numFmtId="0" fontId="4" fillId="0" borderId="0" xfId="0" applyFont="1" applyAlignment="1">
      <alignment horizontal="left" vertical="center"/>
    </xf>
    <xf numFmtId="0" fontId="3" fillId="0" borderId="0" xfId="0" applyFont="1" applyAlignment="1">
      <alignment horizontal="left" vertical="center"/>
    </xf>
    <xf numFmtId="0" fontId="2" fillId="0" borderId="0" xfId="1">
      <alignment vertical="center"/>
    </xf>
    <xf numFmtId="0" fontId="21" fillId="0" borderId="10" xfId="0" applyFont="1" applyBorder="1" applyAlignment="1">
      <alignment horizontal="right" vertical="center"/>
    </xf>
    <xf numFmtId="0" fontId="21" fillId="0" borderId="10" xfId="0" applyFont="1" applyBorder="1" applyAlignment="1">
      <alignment horizontal="left" vertical="center"/>
    </xf>
    <xf numFmtId="10" fontId="14" fillId="0" borderId="16" xfId="2" applyNumberFormat="1" applyFont="1" applyFill="1" applyBorder="1" applyAlignment="1" applyProtection="1">
      <alignment vertical="center" shrinkToFit="1"/>
    </xf>
    <xf numFmtId="0" fontId="21" fillId="0" borderId="2" xfId="0" applyFont="1" applyBorder="1" applyAlignment="1">
      <alignment horizontal="right" vertical="center"/>
    </xf>
    <xf numFmtId="0" fontId="21" fillId="0" borderId="2" xfId="0" applyFont="1" applyBorder="1" applyAlignment="1">
      <alignment horizontal="left" vertical="center"/>
    </xf>
    <xf numFmtId="0" fontId="2" fillId="0" borderId="12" xfId="1" applyBorder="1" applyAlignment="1">
      <alignment horizontal="center" vertical="center"/>
    </xf>
    <xf numFmtId="0" fontId="2" fillId="0" borderId="12" xfId="1" applyBorder="1">
      <alignment vertical="center"/>
    </xf>
    <xf numFmtId="0" fontId="2" fillId="0" borderId="12" xfId="1" applyBorder="1" applyProtection="1">
      <alignment vertical="center"/>
      <protection locked="0"/>
    </xf>
    <xf numFmtId="0" fontId="2" fillId="0" borderId="12" xfId="1" applyBorder="1" applyAlignment="1">
      <alignment vertical="center" shrinkToFit="1"/>
    </xf>
    <xf numFmtId="0" fontId="2" fillId="0" borderId="0" xfId="1" applyAlignment="1">
      <alignment vertical="center" shrinkToFit="1"/>
    </xf>
    <xf numFmtId="0" fontId="2" fillId="0" borderId="12" xfId="1" applyBorder="1" applyAlignment="1">
      <alignment vertical="center" wrapText="1"/>
    </xf>
    <xf numFmtId="0" fontId="2" fillId="0" borderId="4" xfId="1" applyBorder="1">
      <alignment vertical="center"/>
    </xf>
    <xf numFmtId="0" fontId="2" fillId="2" borderId="12" xfId="1" applyFill="1" applyBorder="1" applyAlignment="1">
      <alignment horizontal="center" vertical="center"/>
    </xf>
    <xf numFmtId="0" fontId="2" fillId="2" borderId="12" xfId="1" applyFill="1" applyBorder="1">
      <alignment vertical="center"/>
    </xf>
    <xf numFmtId="0" fontId="2" fillId="0" borderId="12" xfId="1" quotePrefix="1" applyBorder="1">
      <alignment vertical="center"/>
    </xf>
    <xf numFmtId="0" fontId="27" fillId="0" borderId="0" xfId="4"/>
    <xf numFmtId="0" fontId="27" fillId="0" borderId="0" xfId="4" applyAlignment="1">
      <alignment shrinkToFit="1"/>
    </xf>
    <xf numFmtId="0" fontId="27" fillId="3" borderId="22" xfId="4" applyFill="1" applyBorder="1" applyAlignment="1">
      <alignment horizontal="center"/>
    </xf>
    <xf numFmtId="0" fontId="27" fillId="0" borderId="22" xfId="4" applyBorder="1"/>
    <xf numFmtId="0" fontId="27" fillId="0" borderId="22" xfId="4" applyBorder="1" applyAlignment="1">
      <alignment shrinkToFit="1"/>
    </xf>
    <xf numFmtId="0" fontId="27" fillId="0" borderId="0" xfId="4" applyAlignment="1">
      <alignment horizontal="center"/>
    </xf>
    <xf numFmtId="0" fontId="28" fillId="4" borderId="12" xfId="4" applyFont="1" applyFill="1" applyBorder="1"/>
    <xf numFmtId="0" fontId="29" fillId="4" borderId="12" xfId="4" applyFont="1" applyFill="1" applyBorder="1" applyAlignment="1">
      <alignment shrinkToFit="1"/>
    </xf>
    <xf numFmtId="0" fontId="27" fillId="0" borderId="12" xfId="4" applyBorder="1"/>
    <xf numFmtId="0" fontId="27" fillId="0" borderId="12" xfId="4" applyBorder="1" applyAlignment="1">
      <alignment shrinkToFit="1"/>
    </xf>
    <xf numFmtId="0" fontId="27" fillId="0" borderId="12" xfId="4" applyBorder="1" applyAlignment="1">
      <alignment wrapText="1" shrinkToFit="1"/>
    </xf>
    <xf numFmtId="0" fontId="30" fillId="0" borderId="0" xfId="4" applyFont="1" applyAlignment="1">
      <alignment vertical="center" wrapText="1" shrinkToFit="1"/>
    </xf>
    <xf numFmtId="0" fontId="2" fillId="0" borderId="0" xfId="1" applyAlignment="1">
      <alignment vertical="center" wrapText="1"/>
    </xf>
    <xf numFmtId="0" fontId="27" fillId="5" borderId="12" xfId="4" applyFill="1" applyBorder="1" applyAlignment="1">
      <alignment shrinkToFit="1"/>
    </xf>
    <xf numFmtId="0" fontId="2" fillId="2" borderId="13" xfId="1" applyFill="1" applyBorder="1" applyAlignment="1">
      <alignment horizontal="center" vertical="center"/>
    </xf>
    <xf numFmtId="0" fontId="2" fillId="2" borderId="21" xfId="1" applyFill="1" applyBorder="1" applyAlignment="1">
      <alignment horizontal="center" vertical="center"/>
    </xf>
    <xf numFmtId="0" fontId="2" fillId="2" borderId="20" xfId="1" applyFill="1" applyBorder="1" applyAlignment="1">
      <alignment horizontal="center" vertical="center"/>
    </xf>
    <xf numFmtId="0" fontId="2" fillId="2" borderId="13" xfId="1" applyFill="1" applyBorder="1" applyAlignment="1">
      <alignment horizontal="center" vertical="center" shrinkToFit="1"/>
    </xf>
    <xf numFmtId="0" fontId="2" fillId="2" borderId="21" xfId="1" applyFill="1" applyBorder="1" applyAlignment="1">
      <alignment horizontal="center" vertical="center" shrinkToFit="1"/>
    </xf>
    <xf numFmtId="0" fontId="2" fillId="2" borderId="20" xfId="1" applyFill="1" applyBorder="1" applyAlignment="1">
      <alignment horizontal="center" vertical="center" shrinkToFit="1"/>
    </xf>
    <xf numFmtId="0" fontId="2" fillId="0" borderId="13" xfId="1" applyBorder="1" applyAlignment="1">
      <alignment horizontal="center" vertical="center" shrinkToFit="1"/>
    </xf>
    <xf numFmtId="0" fontId="2" fillId="0" borderId="21" xfId="1" applyBorder="1" applyAlignment="1">
      <alignment horizontal="center" vertical="center" shrinkToFit="1"/>
    </xf>
    <xf numFmtId="0" fontId="2" fillId="0" borderId="20" xfId="1" applyBorder="1" applyAlignment="1">
      <alignment horizontal="center" vertical="center" shrinkToFit="1"/>
    </xf>
    <xf numFmtId="176" fontId="19" fillId="0" borderId="9" xfId="0" applyNumberFormat="1" applyFont="1" applyBorder="1" applyAlignment="1" applyProtection="1">
      <alignment horizontal="center" vertical="center" shrinkToFit="1"/>
      <protection locked="0"/>
    </xf>
    <xf numFmtId="176" fontId="19" fillId="0" borderId="10" xfId="0" applyNumberFormat="1" applyFont="1" applyBorder="1" applyAlignment="1" applyProtection="1">
      <alignment horizontal="center" vertical="center" shrinkToFit="1"/>
      <protection locked="0"/>
    </xf>
    <xf numFmtId="176" fontId="16" fillId="0" borderId="10" xfId="0" applyNumberFormat="1" applyFont="1" applyBorder="1" applyAlignment="1" applyProtection="1">
      <alignment horizontal="distributed" vertical="center"/>
      <protection locked="0"/>
    </xf>
    <xf numFmtId="176" fontId="16" fillId="0" borderId="11" xfId="0" applyNumberFormat="1" applyFont="1" applyBorder="1" applyAlignment="1" applyProtection="1">
      <alignment horizontal="distributed" vertical="center"/>
      <protection locked="0"/>
    </xf>
    <xf numFmtId="0" fontId="4" fillId="0" borderId="2" xfId="0" applyFont="1" applyBorder="1" applyAlignment="1">
      <alignment vertical="top" wrapText="1"/>
    </xf>
    <xf numFmtId="0" fontId="3" fillId="0" borderId="9" xfId="0" applyFont="1" applyBorder="1" applyAlignment="1">
      <alignment horizontal="distributed" vertical="center" indent="1"/>
    </xf>
    <xf numFmtId="0" fontId="3" fillId="0" borderId="10" xfId="0" applyFont="1" applyBorder="1" applyAlignment="1">
      <alignment horizontal="distributed" vertical="center" indent="1"/>
    </xf>
    <xf numFmtId="0" fontId="3" fillId="0" borderId="11" xfId="0" applyFont="1" applyBorder="1" applyAlignment="1">
      <alignment horizontal="distributed" vertical="center" indent="1"/>
    </xf>
    <xf numFmtId="0" fontId="16" fillId="0" borderId="9" xfId="0" applyFont="1" applyBorder="1" applyAlignment="1" applyProtection="1">
      <alignment horizontal="left" vertical="center" wrapText="1" indent="1" shrinkToFit="1"/>
      <protection locked="0"/>
    </xf>
    <xf numFmtId="0" fontId="16" fillId="0" borderId="10" xfId="0" applyFont="1" applyBorder="1" applyAlignment="1" applyProtection="1">
      <alignment horizontal="left" vertical="center" wrapText="1" indent="1" shrinkToFit="1"/>
      <protection locked="0"/>
    </xf>
    <xf numFmtId="0" fontId="16" fillId="0" borderId="11" xfId="0" applyFont="1" applyBorder="1" applyAlignment="1" applyProtection="1">
      <alignment horizontal="left" vertical="center" wrapText="1" indent="1" shrinkToFit="1"/>
      <protection locked="0"/>
    </xf>
    <xf numFmtId="0" fontId="4" fillId="0" borderId="2" xfId="0" applyFont="1" applyBorder="1" applyAlignment="1">
      <alignment horizontal="left" vertical="top" wrapText="1"/>
    </xf>
    <xf numFmtId="0" fontId="4" fillId="0" borderId="0" xfId="0" applyFont="1" applyAlignment="1">
      <alignment horizontal="left" vertical="top" wrapText="1"/>
    </xf>
    <xf numFmtId="0" fontId="6" fillId="0" borderId="0" xfId="0" applyFont="1" applyAlignment="1">
      <alignment horizontal="left" vertical="center"/>
    </xf>
    <xf numFmtId="0" fontId="3" fillId="0" borderId="7" xfId="0" applyFont="1" applyBorder="1" applyAlignment="1">
      <alignment horizontal="left" vertical="center"/>
    </xf>
    <xf numFmtId="0" fontId="3" fillId="0" borderId="0" xfId="0" applyFont="1" applyAlignment="1">
      <alignment horizontal="left" vertical="center" wrapText="1"/>
    </xf>
    <xf numFmtId="0" fontId="4" fillId="0" borderId="19" xfId="0" applyFont="1" applyBorder="1" applyAlignment="1">
      <alignment horizontal="left" vertical="top"/>
    </xf>
    <xf numFmtId="0" fontId="3" fillId="0" borderId="12" xfId="0" applyFont="1" applyBorder="1" applyAlignment="1" applyProtection="1">
      <alignment horizontal="center" vertical="center"/>
      <protection locked="0"/>
    </xf>
    <xf numFmtId="0" fontId="4" fillId="0" borderId="12" xfId="0" applyFont="1" applyBorder="1" applyAlignment="1" applyProtection="1">
      <alignment horizontal="distributed" vertical="center" wrapText="1"/>
      <protection locked="0"/>
    </xf>
    <xf numFmtId="0" fontId="6" fillId="0" borderId="9" xfId="0" applyFont="1" applyBorder="1" applyAlignment="1" applyProtection="1">
      <alignment horizontal="left" vertical="center" indent="1" shrinkToFit="1"/>
      <protection locked="0"/>
    </xf>
    <xf numFmtId="0" fontId="6" fillId="0" borderId="10" xfId="0" applyFont="1" applyBorder="1" applyAlignment="1" applyProtection="1">
      <alignment horizontal="left" vertical="center" indent="1" shrinkToFit="1"/>
      <protection locked="0"/>
    </xf>
    <xf numFmtId="0" fontId="6" fillId="0" borderId="11" xfId="0" applyFont="1" applyBorder="1" applyAlignment="1" applyProtection="1">
      <alignment horizontal="left" vertical="center" indent="1" shrinkToFit="1"/>
      <protection locked="0"/>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9"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0" xfId="0" applyFont="1" applyBorder="1" applyAlignment="1">
      <alignment horizontal="distributed" vertical="center" indent="2"/>
    </xf>
    <xf numFmtId="0" fontId="3" fillId="0" borderId="11" xfId="0" applyFont="1" applyBorder="1" applyAlignment="1">
      <alignment horizontal="distributed" vertical="center" indent="2"/>
    </xf>
    <xf numFmtId="0" fontId="3" fillId="0" borderId="9" xfId="0" applyFont="1" applyBorder="1" applyAlignment="1">
      <alignment horizontal="distributed" vertical="center" indent="2"/>
    </xf>
    <xf numFmtId="0" fontId="3" fillId="0" borderId="10" xfId="0" applyFont="1" applyBorder="1" applyAlignment="1">
      <alignment horizontal="distributed" vertical="center" indent="4"/>
    </xf>
    <xf numFmtId="0" fontId="3" fillId="0" borderId="11" xfId="0" applyFont="1" applyBorder="1" applyAlignment="1">
      <alignment horizontal="distributed" vertical="center" indent="4"/>
    </xf>
    <xf numFmtId="0" fontId="3" fillId="0" borderId="17" xfId="0" applyFont="1" applyBorder="1" applyAlignment="1">
      <alignment horizontal="center" vertical="center"/>
    </xf>
    <xf numFmtId="0" fontId="3" fillId="0" borderId="15" xfId="0" applyFont="1" applyBorder="1" applyAlignment="1">
      <alignment horizontal="center" vertical="center"/>
    </xf>
    <xf numFmtId="0" fontId="6" fillId="0" borderId="15" xfId="0" applyFont="1" applyBorder="1" applyAlignment="1">
      <alignment horizontal="left"/>
    </xf>
    <xf numFmtId="0" fontId="6" fillId="0" borderId="16" xfId="0" applyFont="1" applyBorder="1" applyAlignment="1">
      <alignment horizontal="left"/>
    </xf>
    <xf numFmtId="0" fontId="6" fillId="0" borderId="18" xfId="0" applyFont="1" applyBorder="1" applyAlignment="1">
      <alignment horizontal="left"/>
    </xf>
    <xf numFmtId="0" fontId="3" fillId="0" borderId="0" xfId="0" applyFont="1" applyAlignment="1">
      <alignment horizontal="left"/>
    </xf>
    <xf numFmtId="0" fontId="23" fillId="0" borderId="0" xfId="0" applyFont="1" applyAlignment="1">
      <alignment horizontal="center"/>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6" fillId="0" borderId="2" xfId="0" applyFont="1" applyBorder="1" applyAlignment="1">
      <alignment horizontal="left"/>
    </xf>
    <xf numFmtId="0" fontId="6" fillId="0" borderId="3" xfId="0" applyFont="1" applyBorder="1" applyAlignment="1">
      <alignment horizontal="left"/>
    </xf>
    <xf numFmtId="0" fontId="6" fillId="0" borderId="9" xfId="0" applyFont="1" applyBorder="1" applyAlignment="1">
      <alignment horizontal="distributed" vertical="center" indent="1"/>
    </xf>
    <xf numFmtId="0" fontId="6" fillId="0" borderId="10" xfId="0" applyFont="1" applyBorder="1" applyAlignment="1">
      <alignment horizontal="distributed" vertical="center" indent="1"/>
    </xf>
    <xf numFmtId="0" fontId="6" fillId="0" borderId="11" xfId="0" applyFont="1" applyBorder="1" applyAlignment="1">
      <alignment horizontal="distributed" vertical="center" indent="1"/>
    </xf>
    <xf numFmtId="0" fontId="6" fillId="0" borderId="10" xfId="0" applyFont="1" applyBorder="1" applyAlignment="1">
      <alignment horizontal="left"/>
    </xf>
    <xf numFmtId="0" fontId="6" fillId="0" borderId="11" xfId="0" applyFont="1" applyBorder="1" applyAlignment="1">
      <alignment horizontal="left"/>
    </xf>
    <xf numFmtId="0" fontId="6" fillId="0" borderId="14" xfId="0" applyFont="1" applyBorder="1" applyAlignment="1">
      <alignment horizontal="distributed" vertical="center" indent="1"/>
    </xf>
    <xf numFmtId="0" fontId="6" fillId="0" borderId="15" xfId="0" applyFont="1" applyBorder="1" applyAlignment="1">
      <alignment horizontal="distributed" vertical="center" indent="1"/>
    </xf>
    <xf numFmtId="0" fontId="6" fillId="0" borderId="16" xfId="0" applyFont="1" applyBorder="1" applyAlignment="1">
      <alignment horizontal="distributed" vertical="center" indent="1"/>
    </xf>
    <xf numFmtId="0" fontId="6" fillId="0" borderId="1" xfId="0" applyFont="1" applyBorder="1" applyAlignment="1">
      <alignment horizontal="distributed" vertical="center" indent="1"/>
    </xf>
    <xf numFmtId="0" fontId="6" fillId="0" borderId="2" xfId="0" applyFont="1" applyBorder="1" applyAlignment="1">
      <alignment horizontal="distributed" vertical="center" indent="1"/>
    </xf>
    <xf numFmtId="0" fontId="6" fillId="0" borderId="3" xfId="0" applyFont="1" applyBorder="1" applyAlignment="1">
      <alignment horizontal="distributed" vertical="center" indent="1"/>
    </xf>
    <xf numFmtId="0" fontId="6"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center" vertical="center"/>
    </xf>
    <xf numFmtId="176" fontId="17" fillId="0" borderId="7" xfId="0" applyNumberFormat="1" applyFont="1" applyBorder="1" applyAlignment="1" applyProtection="1">
      <alignment horizontal="distributed" vertical="center" indent="1"/>
      <protection locked="0"/>
    </xf>
    <xf numFmtId="0" fontId="3" fillId="0" borderId="7" xfId="0" applyFont="1" applyBorder="1" applyAlignment="1">
      <alignment horizontal="center" vertical="center"/>
    </xf>
    <xf numFmtId="0" fontId="3" fillId="0" borderId="1" xfId="0" applyFont="1" applyBorder="1" applyAlignment="1">
      <alignment horizontal="distributed" vertical="center" indent="1"/>
    </xf>
    <xf numFmtId="0" fontId="3" fillId="0" borderId="2" xfId="0" applyFont="1" applyBorder="1" applyAlignment="1">
      <alignment horizontal="distributed" vertical="center" indent="1"/>
    </xf>
    <xf numFmtId="0" fontId="3" fillId="0" borderId="3" xfId="0" applyFont="1" applyBorder="1" applyAlignment="1">
      <alignment horizontal="distributed" vertical="center" indent="1"/>
    </xf>
    <xf numFmtId="0" fontId="3" fillId="0" borderId="4" xfId="0" applyFont="1" applyBorder="1" applyAlignment="1">
      <alignment horizontal="distributed" vertical="center" indent="1"/>
    </xf>
    <xf numFmtId="0" fontId="3" fillId="0" borderId="0" xfId="0" applyFont="1" applyAlignment="1">
      <alignment horizontal="distributed" vertical="center" indent="1"/>
    </xf>
    <xf numFmtId="0" fontId="3" fillId="0" borderId="5" xfId="0" applyFont="1" applyBorder="1" applyAlignment="1">
      <alignment horizontal="distributed" vertical="center" indent="1"/>
    </xf>
    <xf numFmtId="0" fontId="3" fillId="0" borderId="6" xfId="0" applyFont="1" applyBorder="1" applyAlignment="1">
      <alignment horizontal="distributed" vertical="center" indent="1"/>
    </xf>
    <xf numFmtId="0" fontId="3" fillId="0" borderId="7" xfId="0" applyFont="1" applyBorder="1" applyAlignment="1">
      <alignment horizontal="distributed" vertical="center" indent="1"/>
    </xf>
    <xf numFmtId="0" fontId="3" fillId="0" borderId="8" xfId="0" applyFont="1" applyBorder="1" applyAlignment="1">
      <alignment horizontal="distributed" vertical="center" indent="1"/>
    </xf>
    <xf numFmtId="0" fontId="3" fillId="0" borderId="9"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0" borderId="9" xfId="0" applyFont="1" applyBorder="1" applyAlignment="1">
      <alignment horizontal="distributed" vertical="center" wrapText="1"/>
    </xf>
    <xf numFmtId="0" fontId="3" fillId="0" borderId="10" xfId="0" applyFont="1" applyBorder="1" applyAlignment="1">
      <alignment horizontal="distributed" vertical="center" wrapText="1"/>
    </xf>
    <xf numFmtId="0" fontId="3" fillId="0" borderId="11" xfId="0" applyFont="1" applyBorder="1" applyAlignment="1">
      <alignment horizontal="distributed" vertical="center" wrapText="1"/>
    </xf>
    <xf numFmtId="0" fontId="13" fillId="0" borderId="9"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16" fillId="0" borderId="10" xfId="0" applyFont="1" applyBorder="1" applyAlignment="1" applyProtection="1">
      <alignment horizontal="center" vertical="center"/>
      <protection locked="0"/>
    </xf>
    <xf numFmtId="0" fontId="13" fillId="0" borderId="17" xfId="0" applyFont="1" applyBorder="1" applyAlignment="1">
      <alignment horizontal="center" vertical="center"/>
    </xf>
    <xf numFmtId="0" fontId="13" fillId="0" borderId="15" xfId="0" applyFont="1" applyBorder="1" applyAlignment="1">
      <alignment horizontal="center" vertical="center"/>
    </xf>
    <xf numFmtId="0" fontId="6" fillId="0" borderId="15" xfId="0" applyFont="1" applyBorder="1" applyAlignment="1">
      <alignment horizontal="left" shrinkToFit="1"/>
    </xf>
    <xf numFmtId="0" fontId="6" fillId="0" borderId="16" xfId="0" applyFont="1" applyBorder="1" applyAlignment="1">
      <alignment horizontal="left" shrinkToFit="1"/>
    </xf>
    <xf numFmtId="0" fontId="13" fillId="0" borderId="17" xfId="0" applyFont="1" applyBorder="1" applyAlignment="1">
      <alignment horizontal="center" vertical="center" shrinkToFit="1"/>
    </xf>
    <xf numFmtId="0" fontId="13" fillId="0" borderId="15" xfId="0"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10" xfId="0" applyFont="1" applyBorder="1" applyAlignment="1">
      <alignment horizontal="center" vertical="center" shrinkToFit="1"/>
    </xf>
    <xf numFmtId="0" fontId="6" fillId="0" borderId="10" xfId="0" applyFont="1" applyBorder="1" applyAlignment="1">
      <alignment horizontal="left" shrinkToFit="1"/>
    </xf>
    <xf numFmtId="0" fontId="6" fillId="0" borderId="11" xfId="0" applyFont="1" applyBorder="1" applyAlignment="1">
      <alignment horizontal="left" shrinkToFit="1"/>
    </xf>
    <xf numFmtId="0" fontId="13" fillId="0" borderId="10" xfId="0" applyFont="1" applyBorder="1" applyAlignment="1" applyProtection="1">
      <alignment horizontal="center" vertical="center" shrinkToFit="1"/>
      <protection locked="0"/>
    </xf>
    <xf numFmtId="0" fontId="13" fillId="0" borderId="11" xfId="0" applyFont="1" applyBorder="1" applyAlignment="1" applyProtection="1">
      <alignment horizontal="center" vertical="center" shrinkToFit="1"/>
      <protection locked="0"/>
    </xf>
    <xf numFmtId="0" fontId="6" fillId="0" borderId="10" xfId="0" applyFont="1" applyBorder="1" applyAlignment="1" applyProtection="1">
      <alignment horizontal="left"/>
      <protection locked="0"/>
    </xf>
    <xf numFmtId="177" fontId="13" fillId="0" borderId="1" xfId="0" applyNumberFormat="1" applyFont="1" applyBorder="1" applyAlignment="1" applyProtection="1">
      <alignment horizontal="distributed" vertical="center" indent="1"/>
      <protection locked="0"/>
    </xf>
    <xf numFmtId="177" fontId="13" fillId="0" borderId="2" xfId="0" applyNumberFormat="1" applyFont="1" applyBorder="1" applyAlignment="1" applyProtection="1">
      <alignment horizontal="distributed" vertical="center" indent="1"/>
      <protection locked="0"/>
    </xf>
    <xf numFmtId="177" fontId="13" fillId="0" borderId="3" xfId="0" applyNumberFormat="1" applyFont="1" applyBorder="1" applyAlignment="1" applyProtection="1">
      <alignment horizontal="distributed" vertical="center" indent="1"/>
      <protection locked="0"/>
    </xf>
    <xf numFmtId="0" fontId="6" fillId="0" borderId="2" xfId="0" applyFont="1" applyBorder="1" applyAlignment="1" applyProtection="1">
      <alignment horizontal="left"/>
      <protection locked="0"/>
    </xf>
    <xf numFmtId="0" fontId="13" fillId="0" borderId="1" xfId="0"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13" fillId="0" borderId="1" xfId="0" applyFont="1" applyBorder="1" applyAlignment="1">
      <alignment horizontal="center" vertical="center"/>
    </xf>
    <xf numFmtId="0" fontId="13" fillId="0" borderId="2" xfId="0" applyFont="1" applyBorder="1" applyAlignment="1">
      <alignment horizontal="center" vertical="center"/>
    </xf>
    <xf numFmtId="177" fontId="13" fillId="0" borderId="9" xfId="0" applyNumberFormat="1" applyFont="1" applyBorder="1" applyAlignment="1" applyProtection="1">
      <alignment horizontal="distributed" vertical="center" indent="1"/>
      <protection locked="0"/>
    </xf>
    <xf numFmtId="177" fontId="13" fillId="0" borderId="10" xfId="0" applyNumberFormat="1" applyFont="1" applyBorder="1" applyAlignment="1" applyProtection="1">
      <alignment horizontal="distributed" vertical="center" indent="1"/>
      <protection locked="0"/>
    </xf>
    <xf numFmtId="177" fontId="13" fillId="0" borderId="11" xfId="0" applyNumberFormat="1" applyFont="1" applyBorder="1" applyAlignment="1" applyProtection="1">
      <alignment horizontal="distributed" vertical="center" indent="1"/>
      <protection locked="0"/>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 xfId="0" applyFont="1" applyBorder="1" applyAlignment="1">
      <alignment horizontal="center" vertical="center" shrinkToFit="1"/>
    </xf>
    <xf numFmtId="0" fontId="13" fillId="0" borderId="2" xfId="0" applyFont="1" applyBorder="1" applyAlignment="1">
      <alignment horizontal="center" vertical="center" shrinkToFit="1"/>
    </xf>
    <xf numFmtId="0" fontId="6" fillId="0" borderId="2" xfId="0" applyFont="1" applyBorder="1" applyAlignment="1">
      <alignment horizontal="left" shrinkToFit="1"/>
    </xf>
    <xf numFmtId="0" fontId="6" fillId="0" borderId="3" xfId="0" applyFont="1" applyBorder="1" applyAlignment="1">
      <alignment horizontal="left" shrinkToFit="1"/>
    </xf>
    <xf numFmtId="176" fontId="17" fillId="0" borderId="7" xfId="0" applyNumberFormat="1" applyFont="1" applyBorder="1">
      <alignment vertical="center"/>
    </xf>
    <xf numFmtId="0" fontId="3" fillId="0" borderId="7" xfId="0" applyFont="1" applyBorder="1" applyAlignment="1">
      <alignment horizontal="left"/>
    </xf>
    <xf numFmtId="0" fontId="7" fillId="0" borderId="9" xfId="0" applyFont="1" applyBorder="1" applyAlignment="1">
      <alignment horizontal="left" vertical="center" shrinkToFit="1"/>
    </xf>
    <xf numFmtId="0" fontId="7" fillId="0" borderId="10" xfId="0" applyFont="1" applyBorder="1" applyAlignment="1">
      <alignment horizontal="left" vertical="center" shrinkToFit="1"/>
    </xf>
    <xf numFmtId="0" fontId="3" fillId="0" borderId="9" xfId="0" applyFont="1" applyBorder="1" applyAlignment="1" applyProtection="1">
      <alignment horizontal="center" vertical="center" shrinkToFit="1"/>
      <protection locked="0"/>
    </xf>
    <xf numFmtId="0" fontId="3" fillId="0" borderId="10"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10" xfId="0" applyFont="1" applyBorder="1" applyAlignment="1" applyProtection="1">
      <alignment horizontal="left" vertical="center" shrinkToFit="1"/>
      <protection locked="0"/>
    </xf>
    <xf numFmtId="0" fontId="7" fillId="0" borderId="1" xfId="0" applyFont="1" applyBorder="1" applyAlignment="1">
      <alignment horizontal="left" vertical="center" wrapText="1" shrinkToFit="1"/>
    </xf>
    <xf numFmtId="0" fontId="7" fillId="0" borderId="2" xfId="0" applyFont="1" applyBorder="1" applyAlignment="1">
      <alignment horizontal="left" vertical="center" wrapText="1" shrinkToFit="1"/>
    </xf>
    <xf numFmtId="0" fontId="7" fillId="0" borderId="3" xfId="0" applyFont="1" applyBorder="1" applyAlignment="1">
      <alignment horizontal="left" vertical="center" wrapText="1" shrinkToFit="1"/>
    </xf>
    <xf numFmtId="0" fontId="7" fillId="0" borderId="6" xfId="0" applyFont="1" applyBorder="1" applyAlignment="1">
      <alignment horizontal="left" vertical="center" wrapText="1" shrinkToFit="1"/>
    </xf>
    <xf numFmtId="0" fontId="7" fillId="0" borderId="7" xfId="0" applyFont="1" applyBorder="1" applyAlignment="1">
      <alignment horizontal="left" vertical="center" wrapText="1" shrinkToFit="1"/>
    </xf>
    <xf numFmtId="0" fontId="7" fillId="0" borderId="8" xfId="0" applyFont="1" applyBorder="1" applyAlignment="1">
      <alignment horizontal="left" vertical="center" wrapText="1" shrinkToFit="1"/>
    </xf>
    <xf numFmtId="0" fontId="3" fillId="0" borderId="1"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3" fillId="0" borderId="1"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2" fontId="13" fillId="0" borderId="9" xfId="0" applyNumberFormat="1" applyFont="1" applyBorder="1" applyAlignment="1" applyProtection="1">
      <alignment horizontal="center" vertical="center"/>
      <protection locked="0"/>
    </xf>
    <xf numFmtId="2" fontId="13" fillId="0" borderId="10" xfId="0" applyNumberFormat="1" applyFont="1" applyBorder="1" applyAlignment="1" applyProtection="1">
      <alignment horizontal="center" vertical="center"/>
      <protection locked="0"/>
    </xf>
    <xf numFmtId="0" fontId="16" fillId="0" borderId="10" xfId="0" applyFont="1" applyBorder="1" applyAlignment="1">
      <alignment horizontal="left"/>
    </xf>
    <xf numFmtId="0" fontId="16" fillId="0" borderId="11" xfId="0" applyFont="1" applyBorder="1" applyAlignment="1">
      <alignment horizontal="left"/>
    </xf>
    <xf numFmtId="0" fontId="16" fillId="0" borderId="9" xfId="0" applyFont="1" applyBorder="1" applyAlignment="1">
      <alignment horizontal="center"/>
    </xf>
    <xf numFmtId="0" fontId="16" fillId="0" borderId="10" xfId="0" applyFont="1" applyBorder="1" applyAlignment="1">
      <alignment horizontal="center"/>
    </xf>
    <xf numFmtId="0" fontId="16" fillId="0" borderId="11" xfId="0" applyFont="1" applyBorder="1" applyAlignment="1">
      <alignment horizontal="center"/>
    </xf>
    <xf numFmtId="0" fontId="3" fillId="0" borderId="0" xfId="0" applyFont="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13" fillId="0" borderId="12" xfId="0" applyFont="1" applyBorder="1" applyAlignment="1" applyProtection="1">
      <alignment horizontal="left" vertical="center" indent="1" shrinkToFit="1"/>
      <protection locked="0"/>
    </xf>
    <xf numFmtId="0" fontId="4" fillId="0" borderId="2" xfId="0" applyFont="1" applyBorder="1" applyAlignment="1">
      <alignment horizontal="left" vertical="top"/>
    </xf>
    <xf numFmtId="0" fontId="6" fillId="0" borderId="4" xfId="0" applyFont="1" applyBorder="1" applyAlignment="1">
      <alignment horizontal="distributed" vertical="center" indent="1"/>
    </xf>
    <xf numFmtId="0" fontId="6" fillId="0" borderId="0" xfId="0" applyFont="1" applyAlignment="1">
      <alignment horizontal="distributed" vertical="center" indent="1"/>
    </xf>
    <xf numFmtId="0" fontId="6" fillId="0" borderId="5" xfId="0" applyFont="1" applyBorder="1" applyAlignment="1">
      <alignment horizontal="distributed" vertical="center" indent="1"/>
    </xf>
    <xf numFmtId="0" fontId="6" fillId="0" borderId="1" xfId="0" applyFont="1" applyBorder="1" applyAlignment="1">
      <alignment horizontal="distributed" vertical="center" indent="2"/>
    </xf>
    <xf numFmtId="0" fontId="6" fillId="0" borderId="2" xfId="0" applyFont="1" applyBorder="1" applyAlignment="1">
      <alignment horizontal="distributed" vertical="center" indent="2"/>
    </xf>
    <xf numFmtId="0" fontId="6" fillId="0" borderId="3" xfId="0" applyFont="1" applyBorder="1" applyAlignment="1">
      <alignment horizontal="distributed" vertical="center" indent="2"/>
    </xf>
    <xf numFmtId="0" fontId="6" fillId="0" borderId="1" xfId="0" applyFont="1" applyBorder="1" applyAlignment="1">
      <alignment horizontal="distributed" vertical="center" wrapText="1"/>
    </xf>
    <xf numFmtId="0" fontId="6" fillId="0" borderId="2" xfId="0" applyFont="1" applyBorder="1" applyAlignment="1">
      <alignment horizontal="distributed" vertical="center" wrapText="1"/>
    </xf>
    <xf numFmtId="0" fontId="6" fillId="0" borderId="3" xfId="0" applyFont="1" applyBorder="1" applyAlignment="1">
      <alignment horizontal="distributed" vertical="center" wrapText="1"/>
    </xf>
    <xf numFmtId="0" fontId="6" fillId="0" borderId="6" xfId="0" applyFont="1" applyBorder="1" applyAlignment="1">
      <alignment horizontal="distributed" vertical="center" wrapText="1"/>
    </xf>
    <xf numFmtId="0" fontId="6" fillId="0" borderId="7" xfId="0" applyFont="1" applyBorder="1" applyAlignment="1">
      <alignment horizontal="distributed" vertical="center" wrapText="1"/>
    </xf>
    <xf numFmtId="0" fontId="6" fillId="0" borderId="8" xfId="0" applyFont="1" applyBorder="1" applyAlignment="1">
      <alignment horizontal="distributed" vertical="center" wrapText="1"/>
    </xf>
    <xf numFmtId="0" fontId="6" fillId="0" borderId="6" xfId="0" applyFont="1" applyBorder="1" applyAlignment="1">
      <alignment horizontal="distributed" vertical="center"/>
    </xf>
    <xf numFmtId="0" fontId="6" fillId="0" borderId="7" xfId="0" applyFont="1" applyBorder="1" applyAlignment="1">
      <alignment horizontal="distributed" vertical="center"/>
    </xf>
    <xf numFmtId="0" fontId="6" fillId="0" borderId="8" xfId="0" applyFont="1" applyBorder="1" applyAlignment="1">
      <alignment horizontal="distributed" vertical="center"/>
    </xf>
    <xf numFmtId="0" fontId="3" fillId="0" borderId="6" xfId="0" applyFont="1" applyBorder="1" applyAlignment="1">
      <alignment horizontal="distributed" vertical="center" indent="2"/>
    </xf>
    <xf numFmtId="0" fontId="3" fillId="0" borderId="7" xfId="0" applyFont="1" applyBorder="1" applyAlignment="1">
      <alignment horizontal="distributed" vertical="center" indent="2"/>
    </xf>
    <xf numFmtId="0" fontId="3" fillId="0" borderId="8" xfId="0" applyFont="1" applyBorder="1" applyAlignment="1">
      <alignment horizontal="distributed" vertical="center" indent="2"/>
    </xf>
    <xf numFmtId="0" fontId="3" fillId="0" borderId="9" xfId="0" applyFont="1" applyBorder="1" applyAlignment="1">
      <alignment horizontal="distributed" vertical="center" indent="4"/>
    </xf>
    <xf numFmtId="0" fontId="6" fillId="0" borderId="9" xfId="0" applyFont="1" applyBorder="1" applyAlignment="1">
      <alignment horizontal="distributed" vertical="center" wrapText="1"/>
    </xf>
    <xf numFmtId="0" fontId="6" fillId="0" borderId="10" xfId="0" applyFont="1" applyBorder="1" applyAlignment="1">
      <alignment horizontal="distributed" vertical="center" wrapText="1"/>
    </xf>
    <xf numFmtId="0" fontId="6" fillId="0" borderId="11" xfId="0" applyFont="1" applyBorder="1" applyAlignment="1">
      <alignment horizontal="distributed" vertical="center" wrapText="1"/>
    </xf>
    <xf numFmtId="0" fontId="6" fillId="0" borderId="9" xfId="0" applyFont="1" applyBorder="1" applyAlignment="1">
      <alignment horizontal="distributed" vertical="center"/>
    </xf>
    <xf numFmtId="0" fontId="6" fillId="0" borderId="10" xfId="0" applyFont="1" applyBorder="1" applyAlignment="1">
      <alignment horizontal="distributed" vertical="center"/>
    </xf>
    <xf numFmtId="0" fontId="6" fillId="0" borderId="11" xfId="0" applyFont="1" applyBorder="1" applyAlignment="1">
      <alignment horizontal="distributed" vertical="center"/>
    </xf>
    <xf numFmtId="0" fontId="3" fillId="0" borderId="12" xfId="0" applyFont="1" applyBorder="1" applyAlignment="1">
      <alignment horizontal="distributed" vertical="center" wrapText="1" indent="4"/>
    </xf>
    <xf numFmtId="0" fontId="13" fillId="0" borderId="6" xfId="0" applyFont="1" applyBorder="1" applyAlignment="1" applyProtection="1">
      <alignment horizontal="left" vertical="center" indent="1" shrinkToFit="1"/>
      <protection locked="0"/>
    </xf>
    <xf numFmtId="0" fontId="13" fillId="0" borderId="7" xfId="0" applyFont="1" applyBorder="1" applyAlignment="1" applyProtection="1">
      <alignment horizontal="left" vertical="center" indent="1" shrinkToFit="1"/>
      <protection locked="0"/>
    </xf>
    <xf numFmtId="0" fontId="13" fillId="0" borderId="8" xfId="0" applyFont="1" applyBorder="1" applyAlignment="1" applyProtection="1">
      <alignment horizontal="left" vertical="center" indent="1" shrinkToFit="1"/>
      <protection locked="0"/>
    </xf>
    <xf numFmtId="0" fontId="3" fillId="0" borderId="1" xfId="0" applyFont="1" applyBorder="1" applyAlignment="1">
      <alignment horizontal="distributed" vertical="center" wrapText="1" indent="1"/>
    </xf>
    <xf numFmtId="0" fontId="3" fillId="0" borderId="2" xfId="0" applyFont="1" applyBorder="1" applyAlignment="1">
      <alignment horizontal="distributed" vertical="center" wrapText="1" indent="1"/>
    </xf>
    <xf numFmtId="0" fontId="3" fillId="0" borderId="3" xfId="0" applyFont="1" applyBorder="1" applyAlignment="1">
      <alignment horizontal="distributed" vertical="center" wrapText="1" indent="1"/>
    </xf>
    <xf numFmtId="0" fontId="3" fillId="0" borderId="6" xfId="0" applyFont="1" applyBorder="1" applyAlignment="1">
      <alignment horizontal="distributed" vertical="center" wrapText="1" indent="1"/>
    </xf>
    <xf numFmtId="0" fontId="3" fillId="0" borderId="7" xfId="0" applyFont="1" applyBorder="1" applyAlignment="1">
      <alignment horizontal="distributed" vertical="center" wrapText="1" indent="1"/>
    </xf>
    <xf numFmtId="0" fontId="3" fillId="0" borderId="8" xfId="0" applyFont="1" applyBorder="1" applyAlignment="1">
      <alignment horizontal="distributed" vertical="center" wrapText="1" indent="1"/>
    </xf>
    <xf numFmtId="0" fontId="16" fillId="0" borderId="2" xfId="0" applyFont="1" applyBorder="1" applyAlignment="1" applyProtection="1">
      <alignment horizontal="left" vertical="center" wrapText="1" indent="1"/>
      <protection locked="0"/>
    </xf>
    <xf numFmtId="0" fontId="16" fillId="0" borderId="3" xfId="0" applyFont="1" applyBorder="1" applyAlignment="1" applyProtection="1">
      <alignment horizontal="left" vertical="center" wrapText="1" indent="1"/>
      <protection locked="0"/>
    </xf>
    <xf numFmtId="0" fontId="16" fillId="0" borderId="7" xfId="0" applyFont="1" applyBorder="1" applyAlignment="1" applyProtection="1">
      <alignment horizontal="left" vertical="center" wrapText="1" indent="1"/>
      <protection locked="0"/>
    </xf>
    <xf numFmtId="0" fontId="16" fillId="0" borderId="8" xfId="0" applyFont="1" applyBorder="1" applyAlignment="1" applyProtection="1">
      <alignment horizontal="left" vertical="center" wrapText="1" indent="1"/>
      <protection locked="0"/>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6" fillId="0" borderId="4" xfId="0" applyFont="1" applyBorder="1" applyAlignment="1">
      <alignment horizontal="distributed" vertical="center" wrapText="1"/>
    </xf>
    <xf numFmtId="0" fontId="6" fillId="0" borderId="0" xfId="0" applyFont="1" applyAlignment="1">
      <alignment horizontal="distributed" vertical="center" wrapText="1"/>
    </xf>
    <xf numFmtId="0" fontId="6" fillId="0" borderId="5" xfId="0" applyFont="1" applyBorder="1" applyAlignment="1">
      <alignment horizontal="distributed" vertical="center" wrapText="1"/>
    </xf>
    <xf numFmtId="0" fontId="4" fillId="0" borderId="9" xfId="0" applyFont="1" applyBorder="1" applyAlignment="1" applyProtection="1">
      <alignment horizontal="distributed" vertical="center"/>
      <protection locked="0"/>
    </xf>
    <xf numFmtId="0" fontId="4" fillId="0" borderId="10" xfId="0" applyFont="1" applyBorder="1" applyAlignment="1" applyProtection="1">
      <alignment horizontal="distributed" vertical="center"/>
      <protection locked="0"/>
    </xf>
    <xf numFmtId="0" fontId="4" fillId="0" borderId="11" xfId="0" applyFont="1" applyBorder="1" applyAlignment="1" applyProtection="1">
      <alignment horizontal="distributed" vertical="center"/>
      <protection locked="0"/>
    </xf>
    <xf numFmtId="0" fontId="10" fillId="0" borderId="9" xfId="0" applyFont="1" applyBorder="1" applyAlignment="1" applyProtection="1">
      <alignment horizontal="left" vertical="center" shrinkToFit="1"/>
      <protection locked="0"/>
    </xf>
    <xf numFmtId="0" fontId="10" fillId="0" borderId="10" xfId="0" applyFont="1" applyBorder="1" applyAlignment="1" applyProtection="1">
      <alignment horizontal="left" vertical="center" shrinkToFit="1"/>
      <protection locked="0"/>
    </xf>
    <xf numFmtId="0" fontId="10" fillId="0" borderId="11" xfId="0" applyFont="1" applyBorder="1" applyAlignment="1" applyProtection="1">
      <alignment horizontal="left" vertical="center" shrinkToFit="1"/>
      <protection locked="0"/>
    </xf>
    <xf numFmtId="0" fontId="3" fillId="0" borderId="9" xfId="0" applyFont="1" applyBorder="1" applyAlignment="1">
      <alignment horizontal="left" vertical="center"/>
    </xf>
    <xf numFmtId="0" fontId="3" fillId="0" borderId="4" xfId="0" applyFont="1" applyBorder="1" applyAlignment="1">
      <alignment horizontal="distributed" vertical="center" wrapText="1" indent="1"/>
    </xf>
    <xf numFmtId="0" fontId="3" fillId="0" borderId="0" xfId="0" applyFont="1" applyAlignment="1">
      <alignment horizontal="distributed" vertical="center" wrapText="1" indent="1"/>
    </xf>
    <xf numFmtId="0" fontId="3" fillId="0" borderId="5" xfId="0" applyFont="1" applyBorder="1" applyAlignment="1">
      <alignment horizontal="distributed" vertical="center" wrapText="1" indent="1"/>
    </xf>
    <xf numFmtId="0" fontId="3" fillId="0" borderId="1" xfId="0" applyFont="1" applyBorder="1" applyAlignment="1">
      <alignment horizontal="distributed" vertical="center" wrapText="1"/>
    </xf>
    <xf numFmtId="0" fontId="3" fillId="0" borderId="2" xfId="0" applyFont="1" applyBorder="1" applyAlignment="1">
      <alignment horizontal="distributed" vertical="center" wrapText="1"/>
    </xf>
    <xf numFmtId="0" fontId="3" fillId="0" borderId="3" xfId="0" applyFont="1" applyBorder="1" applyAlignment="1">
      <alignment horizontal="distributed" vertical="center" wrapText="1"/>
    </xf>
    <xf numFmtId="0" fontId="3" fillId="0" borderId="4" xfId="0" applyFont="1" applyBorder="1" applyAlignment="1">
      <alignment horizontal="distributed" vertical="center" wrapText="1"/>
    </xf>
    <xf numFmtId="0" fontId="3" fillId="0" borderId="0" xfId="0" applyFont="1" applyAlignment="1">
      <alignment horizontal="distributed" vertical="center" wrapText="1"/>
    </xf>
    <xf numFmtId="0" fontId="3" fillId="0" borderId="5" xfId="0" applyFont="1" applyBorder="1" applyAlignment="1">
      <alignment horizontal="distributed" vertical="center" wrapText="1"/>
    </xf>
    <xf numFmtId="0" fontId="3" fillId="0" borderId="6" xfId="0" applyFont="1" applyBorder="1" applyAlignment="1">
      <alignment horizontal="distributed" vertical="center" wrapText="1"/>
    </xf>
    <xf numFmtId="0" fontId="3" fillId="0" borderId="7" xfId="0" applyFont="1" applyBorder="1" applyAlignment="1">
      <alignment horizontal="distributed" vertical="center" wrapText="1"/>
    </xf>
    <xf numFmtId="0" fontId="3" fillId="0" borderId="8" xfId="0" applyFont="1" applyBorder="1" applyAlignment="1">
      <alignment horizontal="distributed" vertical="center" wrapText="1"/>
    </xf>
    <xf numFmtId="0" fontId="3" fillId="0" borderId="3" xfId="0" applyFont="1" applyBorder="1" applyAlignment="1" applyProtection="1">
      <alignment horizontal="center" vertical="center"/>
      <protection locked="0"/>
    </xf>
    <xf numFmtId="0" fontId="13" fillId="0" borderId="10" xfId="0" applyFont="1" applyBorder="1" applyAlignment="1" applyProtection="1">
      <alignment horizontal="left" vertical="center"/>
      <protection locked="0"/>
    </xf>
    <xf numFmtId="0" fontId="13" fillId="0" borderId="11" xfId="0" applyFont="1" applyBorder="1" applyAlignment="1" applyProtection="1">
      <alignment horizontal="left" vertical="center"/>
      <protection locked="0"/>
    </xf>
    <xf numFmtId="176" fontId="12" fillId="0" borderId="9" xfId="0" applyNumberFormat="1" applyFont="1" applyBorder="1" applyAlignment="1">
      <alignment horizontal="distributed" vertical="center" indent="1"/>
    </xf>
    <xf numFmtId="176" fontId="12" fillId="0" borderId="10" xfId="0" applyNumberFormat="1" applyFont="1" applyBorder="1" applyAlignment="1">
      <alignment horizontal="distributed" vertical="center" indent="1"/>
    </xf>
    <xf numFmtId="176" fontId="12" fillId="0" borderId="11" xfId="0" applyNumberFormat="1" applyFont="1" applyBorder="1" applyAlignment="1">
      <alignment horizontal="distributed" vertical="center" indent="1"/>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horizontal="left" vertical="top"/>
    </xf>
    <xf numFmtId="0" fontId="3" fillId="0" borderId="10" xfId="0" applyFont="1" applyBorder="1" applyAlignment="1" applyProtection="1">
      <alignment horizontal="left" vertical="center" indent="1"/>
      <protection locked="0"/>
    </xf>
    <xf numFmtId="0" fontId="3" fillId="0" borderId="11" xfId="0" applyFont="1" applyBorder="1" applyAlignment="1" applyProtection="1">
      <alignment horizontal="left" vertical="center" indent="1"/>
      <protection locked="0"/>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3" fillId="0" borderId="9" xfId="0" applyFont="1" applyBorder="1" applyAlignment="1">
      <alignment horizontal="left" vertical="center" indent="1" shrinkToFit="1"/>
    </xf>
    <xf numFmtId="0" fontId="3" fillId="0" borderId="10" xfId="0" applyFont="1" applyBorder="1" applyAlignment="1">
      <alignment horizontal="left" vertical="center" indent="1" shrinkToFit="1"/>
    </xf>
    <xf numFmtId="0" fontId="19" fillId="0" borderId="10" xfId="0" applyFont="1" applyBorder="1" applyAlignment="1" applyProtection="1">
      <alignment horizontal="left" vertical="center" wrapText="1"/>
      <protection locked="0"/>
    </xf>
    <xf numFmtId="0" fontId="3" fillId="0" borderId="12" xfId="0" applyFont="1" applyBorder="1" applyAlignment="1">
      <alignment horizontal="distributed" vertical="center" wrapText="1" indent="1"/>
    </xf>
    <xf numFmtId="0" fontId="3" fillId="0" borderId="9" xfId="0" applyFont="1" applyBorder="1" applyAlignment="1">
      <alignment horizontal="left" vertical="center" indent="1"/>
    </xf>
    <xf numFmtId="0" fontId="3" fillId="0" borderId="10" xfId="0" applyFont="1" applyBorder="1" applyAlignment="1">
      <alignment horizontal="left" vertical="center" indent="1"/>
    </xf>
    <xf numFmtId="0" fontId="3" fillId="0" borderId="11" xfId="0" applyFont="1" applyBorder="1" applyAlignment="1">
      <alignment horizontal="left" vertical="center" indent="1"/>
    </xf>
    <xf numFmtId="0" fontId="15" fillId="0" borderId="1" xfId="1" applyFont="1" applyBorder="1" applyAlignment="1">
      <alignment horizontal="center" vertical="center"/>
    </xf>
    <xf numFmtId="0" fontId="15" fillId="0" borderId="2" xfId="1" applyFont="1" applyBorder="1" applyAlignment="1">
      <alignment horizontal="center" vertical="center"/>
    </xf>
    <xf numFmtId="0" fontId="15" fillId="0" borderId="3" xfId="1" applyFont="1" applyBorder="1" applyAlignment="1">
      <alignment horizontal="center" vertical="center"/>
    </xf>
    <xf numFmtId="0" fontId="15" fillId="0" borderId="4" xfId="1" applyFont="1" applyBorder="1" applyAlignment="1">
      <alignment horizontal="center" vertical="center"/>
    </xf>
    <xf numFmtId="0" fontId="15" fillId="0" borderId="0" xfId="1" applyFont="1" applyAlignment="1">
      <alignment horizontal="center" vertical="center"/>
    </xf>
    <xf numFmtId="0" fontId="15" fillId="0" borderId="5" xfId="1" applyFont="1" applyBorder="1" applyAlignment="1">
      <alignment horizontal="center" vertical="center"/>
    </xf>
    <xf numFmtId="0" fontId="15" fillId="0" borderId="6" xfId="1" applyFont="1" applyBorder="1" applyAlignment="1">
      <alignment horizontal="center" vertical="center"/>
    </xf>
    <xf numFmtId="0" fontId="15" fillId="0" borderId="7" xfId="1" applyFont="1" applyBorder="1" applyAlignment="1">
      <alignment horizontal="center" vertical="center"/>
    </xf>
    <xf numFmtId="0" fontId="15" fillId="0" borderId="8" xfId="1" applyFont="1" applyBorder="1" applyAlignment="1">
      <alignment horizontal="center" vertical="center"/>
    </xf>
    <xf numFmtId="0" fontId="4" fillId="0" borderId="2" xfId="0" applyFont="1" applyBorder="1" applyAlignment="1">
      <alignment vertical="top"/>
    </xf>
    <xf numFmtId="0" fontId="4" fillId="0" borderId="2" xfId="0" applyFont="1" applyBorder="1">
      <alignment vertical="center"/>
    </xf>
    <xf numFmtId="0" fontId="3" fillId="0" borderId="4" xfId="0" applyFont="1" applyBorder="1" applyAlignment="1">
      <alignment horizontal="distributed" vertical="distributed" indent="1"/>
    </xf>
    <xf numFmtId="0" fontId="3" fillId="0" borderId="0" xfId="0" applyFont="1" applyAlignment="1">
      <alignment horizontal="distributed" vertical="distributed" indent="1"/>
    </xf>
    <xf numFmtId="0" fontId="3" fillId="0" borderId="5" xfId="0" applyFont="1" applyBorder="1" applyAlignment="1">
      <alignment horizontal="distributed" vertical="distributed" indent="1"/>
    </xf>
    <xf numFmtId="0" fontId="3" fillId="0" borderId="6" xfId="0" applyFont="1" applyBorder="1" applyAlignment="1">
      <alignment horizontal="distributed" vertical="distributed" indent="1"/>
    </xf>
    <xf numFmtId="0" fontId="3" fillId="0" borderId="7" xfId="0" applyFont="1" applyBorder="1" applyAlignment="1">
      <alignment horizontal="distributed" vertical="distributed" indent="1"/>
    </xf>
    <xf numFmtId="0" fontId="3" fillId="0" borderId="8" xfId="0" applyFont="1" applyBorder="1" applyAlignment="1">
      <alignment horizontal="distributed" vertical="distributed" indent="1"/>
    </xf>
    <xf numFmtId="0" fontId="11" fillId="0" borderId="4" xfId="1" applyFont="1" applyBorder="1" applyAlignment="1" applyProtection="1">
      <alignment horizontal="left" vertical="center" wrapText="1" indent="1"/>
      <protection locked="0"/>
    </xf>
    <xf numFmtId="0" fontId="11" fillId="0" borderId="0" xfId="1" applyFont="1" applyAlignment="1" applyProtection="1">
      <alignment horizontal="left" vertical="center" wrapText="1" indent="1"/>
      <protection locked="0"/>
    </xf>
    <xf numFmtId="0" fontId="11" fillId="0" borderId="5" xfId="1" applyFont="1" applyBorder="1" applyAlignment="1" applyProtection="1">
      <alignment horizontal="left" vertical="center" wrapText="1" indent="1"/>
      <protection locked="0"/>
    </xf>
    <xf numFmtId="0" fontId="11" fillId="0" borderId="6" xfId="1" applyFont="1" applyBorder="1" applyAlignment="1" applyProtection="1">
      <alignment horizontal="left" vertical="center" wrapText="1" indent="1"/>
      <protection locked="0"/>
    </xf>
    <xf numFmtId="0" fontId="11" fillId="0" borderId="7" xfId="1" applyFont="1" applyBorder="1" applyAlignment="1" applyProtection="1">
      <alignment horizontal="left" vertical="center" wrapText="1" indent="1"/>
      <protection locked="0"/>
    </xf>
    <xf numFmtId="0" fontId="11" fillId="0" borderId="8" xfId="1" applyFont="1" applyBorder="1" applyAlignment="1" applyProtection="1">
      <alignment horizontal="left" vertical="center" wrapText="1" indent="1"/>
      <protection locked="0"/>
    </xf>
    <xf numFmtId="0" fontId="22" fillId="0" borderId="1" xfId="0" applyFont="1" applyBorder="1" applyAlignment="1" applyProtection="1">
      <alignment horizontal="left" vertical="center" wrapText="1" indent="1"/>
      <protection locked="0"/>
    </xf>
    <xf numFmtId="0" fontId="22" fillId="0" borderId="2" xfId="0" applyFont="1" applyBorder="1" applyAlignment="1" applyProtection="1">
      <alignment horizontal="left" vertical="center" wrapText="1" indent="1"/>
      <protection locked="0"/>
    </xf>
    <xf numFmtId="0" fontId="22" fillId="0" borderId="3" xfId="0" applyFont="1" applyBorder="1" applyAlignment="1" applyProtection="1">
      <alignment horizontal="left" vertical="center" wrapText="1" indent="1"/>
      <protection locked="0"/>
    </xf>
    <xf numFmtId="0" fontId="22" fillId="0" borderId="6" xfId="0" applyFont="1" applyBorder="1" applyAlignment="1" applyProtection="1">
      <alignment horizontal="left" vertical="center" wrapText="1" indent="1"/>
      <protection locked="0"/>
    </xf>
    <xf numFmtId="0" fontId="22" fillId="0" borderId="7" xfId="0" applyFont="1" applyBorder="1" applyAlignment="1" applyProtection="1">
      <alignment horizontal="left" vertical="center" wrapText="1" indent="1"/>
      <protection locked="0"/>
    </xf>
    <xf numFmtId="0" fontId="22" fillId="0" borderId="8" xfId="0" applyFont="1" applyBorder="1" applyAlignment="1" applyProtection="1">
      <alignment horizontal="left" vertical="center" wrapText="1" indent="1"/>
      <protection locked="0"/>
    </xf>
    <xf numFmtId="0" fontId="22" fillId="0" borderId="9" xfId="0" applyFont="1" applyBorder="1" applyAlignment="1" applyProtection="1">
      <alignment horizontal="left" vertical="center" indent="1"/>
      <protection locked="0"/>
    </xf>
    <xf numFmtId="0" fontId="22" fillId="0" borderId="10" xfId="0" applyFont="1" applyBorder="1" applyAlignment="1" applyProtection="1">
      <alignment horizontal="left" vertical="center" indent="1"/>
      <protection locked="0"/>
    </xf>
    <xf numFmtId="0" fontId="20" fillId="0" borderId="10" xfId="0" applyFont="1" applyBorder="1" applyProtection="1">
      <alignment vertical="center"/>
      <protection locked="0"/>
    </xf>
    <xf numFmtId="0" fontId="20" fillId="0" borderId="11" xfId="0" applyFont="1" applyBorder="1" applyProtection="1">
      <alignment vertical="center"/>
      <protection locked="0"/>
    </xf>
    <xf numFmtId="0" fontId="4" fillId="0" borderId="1" xfId="0" applyFont="1" applyBorder="1" applyAlignment="1">
      <alignment horizontal="distributed" vertical="center" indent="1"/>
    </xf>
    <xf numFmtId="0" fontId="4" fillId="0" borderId="2" xfId="0" applyFont="1" applyBorder="1" applyAlignment="1">
      <alignment horizontal="distributed" vertical="center" indent="1"/>
    </xf>
    <xf numFmtId="0" fontId="4" fillId="0" borderId="3" xfId="0" applyFont="1" applyBorder="1" applyAlignment="1">
      <alignment horizontal="distributed" vertical="center" indent="1"/>
    </xf>
    <xf numFmtId="0" fontId="25" fillId="0" borderId="1" xfId="1" applyFont="1" applyBorder="1" applyAlignment="1" applyProtection="1">
      <alignment horizontal="left" vertical="center" indent="1" shrinkToFit="1"/>
      <protection locked="0"/>
    </xf>
    <xf numFmtId="0" fontId="25" fillId="0" borderId="2" xfId="1" applyFont="1" applyBorder="1" applyAlignment="1" applyProtection="1">
      <alignment horizontal="left" vertical="center" indent="1" shrinkToFit="1"/>
      <protection locked="0"/>
    </xf>
    <xf numFmtId="0" fontId="25" fillId="0" borderId="3" xfId="1" applyFont="1" applyBorder="1" applyAlignment="1" applyProtection="1">
      <alignment horizontal="left" vertical="center" indent="1" shrinkToFit="1"/>
      <protection locked="0"/>
    </xf>
    <xf numFmtId="0" fontId="3" fillId="0" borderId="4" xfId="0" applyFont="1" applyBorder="1" applyAlignment="1">
      <alignment horizontal="distributed" vertical="distributed" wrapText="1" indent="1"/>
    </xf>
    <xf numFmtId="0" fontId="5" fillId="0" borderId="0" xfId="0" applyFont="1" applyAlignment="1">
      <alignment horizontal="left" vertical="center" indent="1"/>
    </xf>
    <xf numFmtId="0" fontId="5" fillId="0" borderId="0" xfId="0" applyFont="1" applyAlignment="1">
      <alignment horizontal="center" vertical="center"/>
    </xf>
    <xf numFmtId="176" fontId="11" fillId="0" borderId="0" xfId="0" applyNumberFormat="1" applyFont="1" applyAlignment="1" applyProtection="1">
      <alignment horizontal="distributed"/>
      <protection locked="0"/>
    </xf>
    <xf numFmtId="0" fontId="11" fillId="0" borderId="6" xfId="1" applyFont="1" applyBorder="1" applyAlignment="1" applyProtection="1">
      <alignment horizontal="left" vertical="center" indent="1" shrinkToFit="1"/>
      <protection locked="0"/>
    </xf>
    <xf numFmtId="0" fontId="11" fillId="0" borderId="7" xfId="1" applyFont="1" applyBorder="1" applyAlignment="1" applyProtection="1">
      <alignment horizontal="left" vertical="center" indent="1" shrinkToFit="1"/>
      <protection locked="0"/>
    </xf>
    <xf numFmtId="0" fontId="11" fillId="0" borderId="4" xfId="1" applyFont="1" applyBorder="1" applyAlignment="1" applyProtection="1">
      <alignment horizontal="left" vertical="center" indent="1" shrinkToFit="1"/>
      <protection locked="0"/>
    </xf>
    <xf numFmtId="0" fontId="11" fillId="0" borderId="0" xfId="1" applyFont="1" applyAlignment="1" applyProtection="1">
      <alignment horizontal="left" vertical="center" indent="1" shrinkToFit="1"/>
      <protection locked="0"/>
    </xf>
    <xf numFmtId="0" fontId="11" fillId="0" borderId="5" xfId="1" applyFont="1" applyBorder="1" applyAlignment="1" applyProtection="1">
      <alignment horizontal="left" vertical="center" indent="1" shrinkToFit="1"/>
      <protection locked="0"/>
    </xf>
    <xf numFmtId="0" fontId="11" fillId="0" borderId="7" xfId="1" applyFont="1" applyBorder="1" applyAlignment="1" applyProtection="1">
      <alignment horizontal="left" vertical="center" shrinkToFit="1"/>
      <protection locked="0"/>
    </xf>
    <xf numFmtId="0" fontId="11" fillId="0" borderId="8" xfId="1" applyFont="1" applyBorder="1" applyAlignment="1" applyProtection="1">
      <alignment horizontal="left" vertical="center" shrinkToFit="1"/>
      <protection locked="0"/>
    </xf>
    <xf numFmtId="0" fontId="3" fillId="0" borderId="0" xfId="0" applyFont="1" applyAlignment="1">
      <alignment horizontal="center" vertical="center"/>
    </xf>
    <xf numFmtId="0" fontId="3" fillId="0" borderId="5" xfId="0" applyFont="1" applyBorder="1" applyAlignment="1">
      <alignment horizontal="center" vertical="center"/>
    </xf>
    <xf numFmtId="176" fontId="3" fillId="0" borderId="9" xfId="0" applyNumberFormat="1" applyFont="1" applyBorder="1" applyAlignment="1" applyProtection="1">
      <alignment horizontal="distributed" vertical="center" indent="1"/>
      <protection locked="0"/>
    </xf>
    <xf numFmtId="176" fontId="3" fillId="0" borderId="10" xfId="0" applyNumberFormat="1" applyFont="1" applyBorder="1" applyAlignment="1" applyProtection="1">
      <alignment horizontal="distributed" vertical="center" indent="1"/>
      <protection locked="0"/>
    </xf>
    <xf numFmtId="176" fontId="3" fillId="0" borderId="11" xfId="0" applyNumberFormat="1" applyFont="1" applyBorder="1" applyAlignment="1" applyProtection="1">
      <alignment horizontal="distributed" vertical="center" indent="1"/>
      <protection locked="0"/>
    </xf>
    <xf numFmtId="0" fontId="8" fillId="0" borderId="2" xfId="0" applyFont="1" applyBorder="1" applyAlignment="1">
      <alignment horizontal="right" vertical="center"/>
    </xf>
    <xf numFmtId="0" fontId="9" fillId="0" borderId="0" xfId="0" applyFont="1" applyAlignment="1">
      <alignment horizontal="center" vertical="center"/>
    </xf>
    <xf numFmtId="0" fontId="4" fillId="0" borderId="7" xfId="0" applyFont="1" applyBorder="1" applyAlignment="1">
      <alignment horizontal="left" vertical="top"/>
    </xf>
    <xf numFmtId="0" fontId="3" fillId="0" borderId="0" xfId="0" applyFont="1" applyAlignment="1">
      <alignment horizontal="center"/>
    </xf>
    <xf numFmtId="0" fontId="16" fillId="0" borderId="2" xfId="0" applyFont="1" applyBorder="1" applyAlignment="1" applyProtection="1">
      <alignment horizontal="center" vertical="center"/>
      <protection locked="0"/>
    </xf>
    <xf numFmtId="0" fontId="3" fillId="0" borderId="14" xfId="0" applyFont="1" applyBorder="1" applyAlignment="1">
      <alignment horizontal="center" vertical="center"/>
    </xf>
    <xf numFmtId="0" fontId="19" fillId="0" borderId="15" xfId="0" applyFont="1" applyBorder="1" applyAlignment="1">
      <alignment horizontal="right" vertical="center" shrinkToFit="1"/>
    </xf>
    <xf numFmtId="10" fontId="19" fillId="0" borderId="15" xfId="2" applyNumberFormat="1" applyFont="1" applyFill="1" applyBorder="1" applyAlignment="1" applyProtection="1">
      <alignment horizontal="center" vertical="center" shrinkToFit="1"/>
    </xf>
    <xf numFmtId="0" fontId="13" fillId="0" borderId="15" xfId="0" applyFont="1" applyBorder="1" applyAlignment="1" applyProtection="1">
      <alignment horizontal="center" vertical="center" shrinkToFit="1"/>
      <protection locked="0"/>
    </xf>
    <xf numFmtId="0" fontId="13" fillId="0" borderId="18" xfId="0" applyFont="1" applyBorder="1" applyAlignment="1" applyProtection="1">
      <alignment horizontal="center" vertical="center" shrinkToFit="1"/>
      <protection locked="0"/>
    </xf>
    <xf numFmtId="0" fontId="13" fillId="0" borderId="2" xfId="0" applyFont="1" applyBorder="1" applyAlignment="1" applyProtection="1">
      <alignment horizontal="center" vertical="center" shrinkToFit="1"/>
      <protection locked="0"/>
    </xf>
    <xf numFmtId="0" fontId="13" fillId="0" borderId="3" xfId="0" applyFont="1" applyBorder="1" applyAlignment="1" applyProtection="1">
      <alignment horizontal="center" vertical="center" shrinkToFit="1"/>
      <protection locked="0"/>
    </xf>
  </cellXfs>
  <cellStyles count="8">
    <cellStyle name="パーセント" xfId="2" builtinId="5"/>
    <cellStyle name="桁区切り 2" xfId="3" xr:uid="{00000000-0005-0000-0000-000001000000}"/>
    <cellStyle name="桁区切り 2 2" xfId="6" xr:uid="{00000000-0005-0000-0000-000002000000}"/>
    <cellStyle name="標準" xfId="0" builtinId="0"/>
    <cellStyle name="標準 2" xfId="1" xr:uid="{00000000-0005-0000-0000-000004000000}"/>
    <cellStyle name="標準 2 2" xfId="5" xr:uid="{00000000-0005-0000-0000-000005000000}"/>
    <cellStyle name="標準 3" xfId="4" xr:uid="{00000000-0005-0000-0000-000006000000}"/>
    <cellStyle name="標準 3 2" xfId="7" xr:uid="{DA57967B-CCA5-4AB9-AFAB-5623F3CAC64D}"/>
  </cellStyles>
  <dxfs count="4">
    <dxf>
      <fill>
        <patternFill>
          <bgColor rgb="FF00B0F0"/>
        </patternFill>
      </fill>
    </dxf>
    <dxf>
      <fill>
        <patternFill>
          <bgColor rgb="FF00B0F0"/>
        </patternFill>
      </fill>
    </dxf>
    <dxf>
      <fill>
        <patternFill>
          <bgColor rgb="FF00B0F0"/>
        </patternFill>
      </fill>
    </dxf>
    <dxf>
      <fill>
        <patternFill>
          <bgColor rgb="FFFF0000"/>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3</xdr:col>
      <xdr:colOff>93786</xdr:colOff>
      <xdr:row>0</xdr:row>
      <xdr:rowOff>46892</xdr:rowOff>
    </xdr:from>
    <xdr:to>
      <xdr:col>7</xdr:col>
      <xdr:colOff>550986</xdr:colOff>
      <xdr:row>10</xdr:row>
      <xdr:rowOff>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612924" y="46892"/>
          <a:ext cx="3786554" cy="16646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 </a:t>
          </a:r>
          <a:r>
            <a:rPr kumimoji="1" lang="ja-JP" altLang="en-US" sz="1000"/>
            <a:t>リストへの追加方法 </a:t>
          </a:r>
          <a:r>
            <a:rPr kumimoji="1" lang="en-US" altLang="ja-JP" sz="1000"/>
            <a:t>】</a:t>
          </a:r>
        </a:p>
        <a:p>
          <a:r>
            <a:rPr kumimoji="1" lang="ja-JP" altLang="en-US" sz="1000"/>
            <a:t>１．追加したいメーカーの行を追加</a:t>
          </a:r>
        </a:p>
        <a:p>
          <a:r>
            <a:rPr kumimoji="1" lang="ja-JP" altLang="en-US" sz="1000"/>
            <a:t>２．</a:t>
          </a:r>
          <a:r>
            <a:rPr kumimoji="1" lang="en-US" altLang="ja-JP" sz="1000"/>
            <a:t>ST</a:t>
          </a:r>
          <a:r>
            <a:rPr kumimoji="1" lang="ja-JP" altLang="en-US" sz="1000"/>
            <a:t>名称等を入力する</a:t>
          </a:r>
        </a:p>
        <a:p>
          <a:r>
            <a:rPr kumimoji="1" lang="ja-JP" altLang="en-US" sz="1000"/>
            <a:t>３．タブ 数式</a:t>
          </a:r>
        </a:p>
        <a:p>
          <a:r>
            <a:rPr kumimoji="1" lang="ja-JP" altLang="en-US" sz="1000"/>
            <a:t>　　＞ 名前の管理</a:t>
          </a:r>
        </a:p>
        <a:p>
          <a:r>
            <a:rPr kumimoji="1" lang="ja-JP" altLang="en-US" sz="1000"/>
            <a:t>　　　＞ メーカー名を選択して参照範囲を変更</a:t>
          </a:r>
        </a:p>
        <a:p>
          <a:r>
            <a:rPr kumimoji="1" lang="ja-JP" altLang="en-US" sz="1000"/>
            <a:t>　　　　＞ </a:t>
          </a:r>
          <a:r>
            <a:rPr kumimoji="1" lang="en-US" altLang="ja-JP" sz="1000"/>
            <a:t>=ST</a:t>
          </a:r>
          <a:r>
            <a:rPr kumimoji="1" lang="ja-JP" altLang="en-US" sz="1000"/>
            <a:t>リスト</a:t>
          </a:r>
          <a:r>
            <a:rPr kumimoji="1" lang="en-US" altLang="ja-JP" sz="1000"/>
            <a:t>!$C$●●:$C$</a:t>
          </a:r>
          <a:r>
            <a:rPr kumimoji="1" lang="en-US" altLang="ja-JP" sz="1000">
              <a:solidFill>
                <a:srgbClr val="FF0000"/>
              </a:solidFill>
            </a:rPr>
            <a:t>●●</a:t>
          </a:r>
          <a:r>
            <a:rPr kumimoji="1" lang="ja-JP" altLang="en-US" sz="1000"/>
            <a:t>　←赤丸の増やした行の数値分を足す</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absolute">
    <xdr:from>
      <xdr:col>42</xdr:col>
      <xdr:colOff>112542</xdr:colOff>
      <xdr:row>129</xdr:row>
      <xdr:rowOff>71460</xdr:rowOff>
    </xdr:from>
    <xdr:to>
      <xdr:col>52</xdr:col>
      <xdr:colOff>0</xdr:colOff>
      <xdr:row>130</xdr:row>
      <xdr:rowOff>0</xdr:rowOff>
    </xdr:to>
    <xdr:pic>
      <xdr:nvPicPr>
        <xdr:cNvPr id="2" name="図 1">
          <a:extLst>
            <a:ext uri="{FF2B5EF4-FFF2-40B4-BE49-F238E27FC236}">
              <a16:creationId xmlns:a16="http://schemas.microsoft.com/office/drawing/2014/main" id="{71862E65-1A17-4C6F-B058-A48454869341}"/>
            </a:ext>
          </a:extLst>
        </xdr:cNvPr>
        <xdr:cNvPicPr>
          <a:picLocks noChangeAspect="1"/>
        </xdr:cNvPicPr>
      </xdr:nvPicPr>
      <xdr:blipFill rotWithShape="1">
        <a:blip xmlns:r="http://schemas.openxmlformats.org/officeDocument/2006/relationships" r:embed="rId1"/>
        <a:srcRect l="6625" t="34124" r="17190" b="40950"/>
        <a:stretch/>
      </xdr:blipFill>
      <xdr:spPr>
        <a:xfrm>
          <a:off x="5553222" y="33789960"/>
          <a:ext cx="1182858" cy="180000"/>
        </a:xfrm>
        <a:prstGeom prst="rect">
          <a:avLst/>
        </a:prstGeom>
      </xdr:spPr>
    </xdr:pic>
    <xdr:clientData fPrintsWithSheet="0"/>
  </xdr:twoCellAnchor>
  <xdr:twoCellAnchor editAs="absolute">
    <xdr:from>
      <xdr:col>42</xdr:col>
      <xdr:colOff>112542</xdr:colOff>
      <xdr:row>135</xdr:row>
      <xdr:rowOff>71460</xdr:rowOff>
    </xdr:from>
    <xdr:to>
      <xdr:col>52</xdr:col>
      <xdr:colOff>0</xdr:colOff>
      <xdr:row>136</xdr:row>
      <xdr:rowOff>0</xdr:rowOff>
    </xdr:to>
    <xdr:pic>
      <xdr:nvPicPr>
        <xdr:cNvPr id="3" name="図 2">
          <a:extLst>
            <a:ext uri="{FF2B5EF4-FFF2-40B4-BE49-F238E27FC236}">
              <a16:creationId xmlns:a16="http://schemas.microsoft.com/office/drawing/2014/main" id="{5D6D3064-1499-4E96-A86E-51E61AC0093C}"/>
            </a:ext>
          </a:extLst>
        </xdr:cNvPr>
        <xdr:cNvPicPr>
          <a:picLocks noChangeAspect="1"/>
        </xdr:cNvPicPr>
      </xdr:nvPicPr>
      <xdr:blipFill rotWithShape="1">
        <a:blip xmlns:r="http://schemas.openxmlformats.org/officeDocument/2006/relationships" r:embed="rId1"/>
        <a:srcRect l="6625" t="34124" r="17190" b="40950"/>
        <a:stretch/>
      </xdr:blipFill>
      <xdr:spPr>
        <a:xfrm>
          <a:off x="5553222" y="35146320"/>
          <a:ext cx="1182858" cy="180000"/>
        </a:xfrm>
        <a:prstGeom prst="rect">
          <a:avLst/>
        </a:prstGeom>
      </xdr:spPr>
    </xdr:pic>
    <xdr:clientData fPrintsWithSheet="0"/>
  </xdr:twoCellAnchor>
  <xdr:twoCellAnchor editAs="absolute">
    <xdr:from>
      <xdr:col>42</xdr:col>
      <xdr:colOff>112542</xdr:colOff>
      <xdr:row>145</xdr:row>
      <xdr:rowOff>71460</xdr:rowOff>
    </xdr:from>
    <xdr:to>
      <xdr:col>52</xdr:col>
      <xdr:colOff>0</xdr:colOff>
      <xdr:row>146</xdr:row>
      <xdr:rowOff>0</xdr:rowOff>
    </xdr:to>
    <xdr:pic>
      <xdr:nvPicPr>
        <xdr:cNvPr id="4" name="図 3">
          <a:extLst>
            <a:ext uri="{FF2B5EF4-FFF2-40B4-BE49-F238E27FC236}">
              <a16:creationId xmlns:a16="http://schemas.microsoft.com/office/drawing/2014/main" id="{0E70FBFC-E1E8-4801-B3F8-BC7B0C8C97D2}"/>
            </a:ext>
          </a:extLst>
        </xdr:cNvPr>
        <xdr:cNvPicPr>
          <a:picLocks noChangeAspect="1"/>
        </xdr:cNvPicPr>
      </xdr:nvPicPr>
      <xdr:blipFill rotWithShape="1">
        <a:blip xmlns:r="http://schemas.openxmlformats.org/officeDocument/2006/relationships" r:embed="rId1"/>
        <a:srcRect l="6625" t="34124" r="17190" b="40950"/>
        <a:stretch/>
      </xdr:blipFill>
      <xdr:spPr>
        <a:xfrm>
          <a:off x="5553222" y="37508520"/>
          <a:ext cx="1182858" cy="180000"/>
        </a:xfrm>
        <a:prstGeom prst="rect">
          <a:avLst/>
        </a:prstGeom>
      </xdr:spPr>
    </xdr:pic>
    <xdr:clientData fPrintsWithSheet="0"/>
  </xdr:twoCellAnchor>
  <xdr:twoCellAnchor editAs="absolute">
    <xdr:from>
      <xdr:col>53</xdr:col>
      <xdr:colOff>99060</xdr:colOff>
      <xdr:row>1</xdr:row>
      <xdr:rowOff>76914</xdr:rowOff>
    </xdr:from>
    <xdr:to>
      <xdr:col>107</xdr:col>
      <xdr:colOff>89199</xdr:colOff>
      <xdr:row>7</xdr:row>
      <xdr:rowOff>166331</xdr:rowOff>
    </xdr:to>
    <xdr:pic>
      <xdr:nvPicPr>
        <xdr:cNvPr id="12" name="図 11">
          <a:extLst>
            <a:ext uri="{FF2B5EF4-FFF2-40B4-BE49-F238E27FC236}">
              <a16:creationId xmlns:a16="http://schemas.microsoft.com/office/drawing/2014/main" id="{CCD2793B-B6D9-8A1F-3320-E8F95BCEFF1B}"/>
            </a:ext>
          </a:extLst>
        </xdr:cNvPr>
        <xdr:cNvPicPr>
          <a:picLocks noChangeAspect="1"/>
        </xdr:cNvPicPr>
      </xdr:nvPicPr>
      <xdr:blipFill>
        <a:blip xmlns:r="http://schemas.openxmlformats.org/officeDocument/2006/relationships" r:embed="rId2"/>
        <a:stretch>
          <a:fillRect/>
        </a:stretch>
      </xdr:blipFill>
      <xdr:spPr>
        <a:xfrm>
          <a:off x="6964680" y="328374"/>
          <a:ext cx="6985299" cy="1857257"/>
        </a:xfrm>
        <a:prstGeom prst="rect">
          <a:avLst/>
        </a:prstGeom>
      </xdr:spPr>
    </xdr:pic>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6087;&#27096;&#24335;&#65288;&#20998;&#35299;&#25972;&#20633;&#65289;/'&#30003;&#35531;&#26360;&#390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管責"/>
      <sheetName val="検査員"/>
      <sheetName val="検査員(裏)"/>
      <sheetName val="申請"/>
      <sheetName val="指変更"/>
      <sheetName val="変更一覧"/>
      <sheetName val="設備表"/>
      <sheetName val="設備一覧"/>
      <sheetName val="面積"/>
      <sheetName val="申請①"/>
      <sheetName val="変更"/>
      <sheetName val="設備"/>
      <sheetName val="役員"/>
      <sheetName val="主任者"/>
      <sheetName val="図"/>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5">
          <cell r="AC25" t="str">
            <v>事業者名</v>
          </cell>
        </row>
        <row r="26">
          <cell r="AC26" t="str">
            <v>事業者住所</v>
          </cell>
        </row>
        <row r="27">
          <cell r="AC27" t="str">
            <v>事業場名称</v>
          </cell>
        </row>
        <row r="28">
          <cell r="AC28" t="str">
            <v>事業場所在地</v>
          </cell>
        </row>
        <row r="29">
          <cell r="AC29" t="str">
            <v>事業者及び事業場名称</v>
          </cell>
        </row>
        <row r="30">
          <cell r="AC30" t="str">
            <v>事業者住所及び事業場所在地</v>
          </cell>
        </row>
        <row r="31">
          <cell r="AC31" t="str">
            <v>作業区分 （ ㎡ ）</v>
          </cell>
        </row>
      </sheetData>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noFill/>
        <a:ln w="3175">
          <a:solidFill>
            <a:sysClr val="windowText" lastClr="000000"/>
          </a:solidFill>
          <a:prstDash val="sysDot"/>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theme="0" tint="-0.499984740745262"/>
  </sheetPr>
  <dimension ref="A1:C241"/>
  <sheetViews>
    <sheetView zoomScale="130" zoomScaleNormal="130" workbookViewId="0">
      <pane ySplit="4" topLeftCell="A173" activePane="bottomLeft" state="frozen"/>
      <selection activeCell="A4" sqref="A4"/>
      <selection pane="bottomLeft" activeCell="C179" sqref="C179"/>
    </sheetView>
  </sheetViews>
  <sheetFormatPr defaultColWidth="8.81640625" defaultRowHeight="13" x14ac:dyDescent="0.2"/>
  <cols>
    <col min="1" max="2" width="32.90625" style="25" bestFit="1" customWidth="1"/>
    <col min="3" max="3" width="73" style="26" bestFit="1" customWidth="1"/>
    <col min="4" max="4" width="22.08984375" style="25" bestFit="1" customWidth="1"/>
    <col min="5" max="16384" width="8.81640625" style="25"/>
  </cols>
  <sheetData>
    <row r="1" spans="1:3" ht="13.5" thickBot="1" x14ac:dyDescent="0.25"/>
    <row r="2" spans="1:3" ht="13.5" thickBot="1" x14ac:dyDescent="0.25">
      <c r="A2" s="27" t="s">
        <v>333</v>
      </c>
      <c r="B2" s="28" t="s">
        <v>256</v>
      </c>
      <c r="C2" s="29"/>
    </row>
    <row r="3" spans="1:3" x14ac:dyDescent="0.2">
      <c r="A3" s="30"/>
      <c r="C3" s="36"/>
    </row>
    <row r="4" spans="1:3" ht="13.25" customHeight="1" x14ac:dyDescent="0.2">
      <c r="A4" s="31" t="s">
        <v>332</v>
      </c>
      <c r="B4" s="31" t="s">
        <v>258</v>
      </c>
      <c r="C4" s="32" t="s">
        <v>306</v>
      </c>
    </row>
    <row r="5" spans="1:3" x14ac:dyDescent="0.2">
      <c r="A5" s="33" t="s">
        <v>256</v>
      </c>
      <c r="B5" s="33" t="s">
        <v>256</v>
      </c>
      <c r="C5" s="34" t="s">
        <v>307</v>
      </c>
    </row>
    <row r="6" spans="1:3" x14ac:dyDescent="0.2">
      <c r="A6" s="33" t="s">
        <v>334</v>
      </c>
      <c r="B6" s="33"/>
      <c r="C6" s="34" t="s">
        <v>308</v>
      </c>
    </row>
    <row r="7" spans="1:3" x14ac:dyDescent="0.2">
      <c r="A7" s="33" t="s">
        <v>247</v>
      </c>
      <c r="B7" s="33"/>
      <c r="C7" s="34" t="s">
        <v>309</v>
      </c>
    </row>
    <row r="8" spans="1:3" x14ac:dyDescent="0.2">
      <c r="A8" s="33" t="s">
        <v>259</v>
      </c>
      <c r="B8" s="33"/>
      <c r="C8" s="34" t="s">
        <v>310</v>
      </c>
    </row>
    <row r="9" spans="1:3" x14ac:dyDescent="0.2">
      <c r="A9" s="33" t="s">
        <v>260</v>
      </c>
      <c r="B9" s="33" t="s">
        <v>247</v>
      </c>
      <c r="C9" s="34" t="s">
        <v>311</v>
      </c>
    </row>
    <row r="10" spans="1:3" x14ac:dyDescent="0.2">
      <c r="A10" s="33" t="s">
        <v>253</v>
      </c>
      <c r="B10" s="33" t="s">
        <v>259</v>
      </c>
      <c r="C10" s="34" t="s">
        <v>312</v>
      </c>
    </row>
    <row r="11" spans="1:3" x14ac:dyDescent="0.2">
      <c r="A11" s="33" t="s">
        <v>261</v>
      </c>
      <c r="B11" s="33" t="s">
        <v>260</v>
      </c>
      <c r="C11" s="34" t="s">
        <v>370</v>
      </c>
    </row>
    <row r="12" spans="1:3" x14ac:dyDescent="0.2">
      <c r="A12" s="33" t="s">
        <v>262</v>
      </c>
      <c r="B12" s="33" t="s">
        <v>253</v>
      </c>
      <c r="C12" s="34" t="s">
        <v>371</v>
      </c>
    </row>
    <row r="13" spans="1:3" x14ac:dyDescent="0.2">
      <c r="A13" s="33" t="s">
        <v>250</v>
      </c>
      <c r="B13" s="33" t="s">
        <v>261</v>
      </c>
      <c r="C13" s="34" t="s">
        <v>394</v>
      </c>
    </row>
    <row r="14" spans="1:3" x14ac:dyDescent="0.2">
      <c r="A14" s="33" t="s">
        <v>240</v>
      </c>
      <c r="B14" s="33"/>
      <c r="C14" s="34" t="s">
        <v>395</v>
      </c>
    </row>
    <row r="15" spans="1:3" x14ac:dyDescent="0.2">
      <c r="A15" s="33" t="s">
        <v>252</v>
      </c>
      <c r="B15" s="33"/>
      <c r="C15" s="34" t="s">
        <v>277</v>
      </c>
    </row>
    <row r="16" spans="1:3" x14ac:dyDescent="0.2">
      <c r="A16" s="33" t="s">
        <v>263</v>
      </c>
      <c r="B16" s="33"/>
      <c r="C16" s="34" t="s">
        <v>396</v>
      </c>
    </row>
    <row r="17" spans="1:3" x14ac:dyDescent="0.2">
      <c r="A17" s="33" t="s">
        <v>264</v>
      </c>
      <c r="B17" s="33"/>
      <c r="C17" s="34" t="s">
        <v>313</v>
      </c>
    </row>
    <row r="18" spans="1:3" x14ac:dyDescent="0.2">
      <c r="A18" s="33" t="s">
        <v>265</v>
      </c>
      <c r="B18" s="33"/>
      <c r="C18" s="34" t="s">
        <v>314</v>
      </c>
    </row>
    <row r="19" spans="1:3" x14ac:dyDescent="0.2">
      <c r="A19" s="33" t="s">
        <v>266</v>
      </c>
      <c r="B19" s="33"/>
      <c r="C19" s="34" t="s">
        <v>278</v>
      </c>
    </row>
    <row r="20" spans="1:3" x14ac:dyDescent="0.2">
      <c r="A20" s="33" t="s">
        <v>267</v>
      </c>
      <c r="B20" s="33"/>
      <c r="C20" s="34" t="s">
        <v>279</v>
      </c>
    </row>
    <row r="21" spans="1:3" x14ac:dyDescent="0.2">
      <c r="A21" s="33" t="s">
        <v>242</v>
      </c>
      <c r="B21" s="33"/>
      <c r="C21" s="34" t="s">
        <v>280</v>
      </c>
    </row>
    <row r="22" spans="1:3" x14ac:dyDescent="0.2">
      <c r="A22" s="33" t="s">
        <v>268</v>
      </c>
      <c r="B22" s="33"/>
      <c r="C22" s="34" t="s">
        <v>281</v>
      </c>
    </row>
    <row r="23" spans="1:3" x14ac:dyDescent="0.2">
      <c r="A23" s="33" t="s">
        <v>269</v>
      </c>
      <c r="B23" s="33"/>
      <c r="C23" s="34" t="s">
        <v>282</v>
      </c>
    </row>
    <row r="24" spans="1:3" x14ac:dyDescent="0.2">
      <c r="A24" s="33" t="s">
        <v>270</v>
      </c>
      <c r="B24" s="33"/>
      <c r="C24" s="34" t="s">
        <v>315</v>
      </c>
    </row>
    <row r="25" spans="1:3" x14ac:dyDescent="0.2">
      <c r="A25" s="33" t="s">
        <v>271</v>
      </c>
      <c r="B25" s="33" t="s">
        <v>262</v>
      </c>
      <c r="C25" s="34" t="s">
        <v>372</v>
      </c>
    </row>
    <row r="26" spans="1:3" x14ac:dyDescent="0.2">
      <c r="A26" s="33" t="s">
        <v>272</v>
      </c>
      <c r="B26" s="33"/>
      <c r="C26" s="34" t="s">
        <v>373</v>
      </c>
    </row>
    <row r="27" spans="1:3" x14ac:dyDescent="0.2">
      <c r="A27" s="33" t="s">
        <v>243</v>
      </c>
      <c r="B27" s="33"/>
      <c r="C27" s="34" t="s">
        <v>374</v>
      </c>
    </row>
    <row r="28" spans="1:3" x14ac:dyDescent="0.2">
      <c r="A28" s="33" t="s">
        <v>273</v>
      </c>
      <c r="B28" s="33"/>
      <c r="C28" s="34" t="s">
        <v>490</v>
      </c>
    </row>
    <row r="29" spans="1:3" x14ac:dyDescent="0.2">
      <c r="A29" s="33" t="s">
        <v>274</v>
      </c>
      <c r="B29" s="33"/>
      <c r="C29" s="34" t="s">
        <v>489</v>
      </c>
    </row>
    <row r="30" spans="1:3" x14ac:dyDescent="0.2">
      <c r="A30" s="33" t="s">
        <v>275</v>
      </c>
      <c r="B30" s="33"/>
      <c r="C30" s="34" t="s">
        <v>491</v>
      </c>
    </row>
    <row r="31" spans="1:3" x14ac:dyDescent="0.2">
      <c r="A31" s="33" t="s">
        <v>248</v>
      </c>
      <c r="B31" s="33" t="s">
        <v>250</v>
      </c>
      <c r="C31" s="34" t="s">
        <v>503</v>
      </c>
    </row>
    <row r="32" spans="1:3" x14ac:dyDescent="0.2">
      <c r="A32" s="33" t="s">
        <v>251</v>
      </c>
      <c r="B32" s="33"/>
      <c r="C32" s="34" t="s">
        <v>502</v>
      </c>
    </row>
    <row r="33" spans="1:3" x14ac:dyDescent="0.2">
      <c r="A33" s="33" t="s">
        <v>276</v>
      </c>
      <c r="B33" s="33" t="s">
        <v>240</v>
      </c>
      <c r="C33" s="34" t="s">
        <v>513</v>
      </c>
    </row>
    <row r="34" spans="1:3" x14ac:dyDescent="0.2">
      <c r="A34" s="33" t="s">
        <v>255</v>
      </c>
      <c r="B34" s="33"/>
      <c r="C34" s="34" t="s">
        <v>283</v>
      </c>
    </row>
    <row r="35" spans="1:3" x14ac:dyDescent="0.2">
      <c r="A35" s="33" t="s">
        <v>254</v>
      </c>
      <c r="B35" s="33"/>
      <c r="C35" s="34" t="s">
        <v>514</v>
      </c>
    </row>
    <row r="36" spans="1:3" x14ac:dyDescent="0.2">
      <c r="A36" s="33" t="s">
        <v>257</v>
      </c>
      <c r="B36" s="33"/>
      <c r="C36" s="34" t="s">
        <v>515</v>
      </c>
    </row>
    <row r="37" spans="1:3" x14ac:dyDescent="0.2">
      <c r="A37" s="33" t="s">
        <v>245</v>
      </c>
      <c r="B37" s="33" t="s">
        <v>252</v>
      </c>
      <c r="C37" s="34" t="s">
        <v>345</v>
      </c>
    </row>
    <row r="38" spans="1:3" x14ac:dyDescent="0.2">
      <c r="A38" s="33" t="s">
        <v>249</v>
      </c>
      <c r="B38" s="33" t="s">
        <v>263</v>
      </c>
      <c r="C38" s="34" t="s">
        <v>397</v>
      </c>
    </row>
    <row r="39" spans="1:3" x14ac:dyDescent="0.2">
      <c r="A39" s="33" t="s">
        <v>241</v>
      </c>
      <c r="B39" s="33" t="s">
        <v>264</v>
      </c>
      <c r="C39" s="34" t="s">
        <v>284</v>
      </c>
    </row>
    <row r="40" spans="1:3" x14ac:dyDescent="0.2">
      <c r="A40" s="33" t="s">
        <v>527</v>
      </c>
      <c r="B40" s="33"/>
      <c r="C40" s="34" t="s">
        <v>285</v>
      </c>
    </row>
    <row r="41" spans="1:3" x14ac:dyDescent="0.2">
      <c r="A41" s="33" t="s">
        <v>246</v>
      </c>
      <c r="B41" s="33"/>
      <c r="C41" s="34" t="s">
        <v>286</v>
      </c>
    </row>
    <row r="42" spans="1:3" x14ac:dyDescent="0.2">
      <c r="A42" s="33" t="s">
        <v>533</v>
      </c>
      <c r="B42" s="33"/>
      <c r="C42" s="34" t="s">
        <v>287</v>
      </c>
    </row>
    <row r="43" spans="1:3" x14ac:dyDescent="0.2">
      <c r="A43" s="33" t="s">
        <v>554</v>
      </c>
      <c r="B43" s="33"/>
      <c r="C43" s="34" t="s">
        <v>288</v>
      </c>
    </row>
    <row r="44" spans="1:3" x14ac:dyDescent="0.2">
      <c r="A44" s="33" t="s">
        <v>556</v>
      </c>
      <c r="B44" s="33"/>
      <c r="C44" s="34" t="s">
        <v>388</v>
      </c>
    </row>
    <row r="45" spans="1:3" x14ac:dyDescent="0.2">
      <c r="A45" s="33"/>
      <c r="B45" s="33"/>
      <c r="C45" s="34" t="s">
        <v>389</v>
      </c>
    </row>
    <row r="46" spans="1:3" x14ac:dyDescent="0.2">
      <c r="A46" s="33"/>
      <c r="B46" s="33"/>
      <c r="C46" s="34" t="s">
        <v>390</v>
      </c>
    </row>
    <row r="47" spans="1:3" x14ac:dyDescent="0.2">
      <c r="A47" s="33"/>
      <c r="B47" s="33"/>
      <c r="C47" s="34" t="s">
        <v>391</v>
      </c>
    </row>
    <row r="48" spans="1:3" x14ac:dyDescent="0.2">
      <c r="A48" s="33"/>
      <c r="B48" s="33"/>
      <c r="C48" s="34" t="s">
        <v>392</v>
      </c>
    </row>
    <row r="49" spans="1:3" x14ac:dyDescent="0.2">
      <c r="A49" s="33"/>
      <c r="B49" s="33"/>
      <c r="C49" s="34" t="s">
        <v>393</v>
      </c>
    </row>
    <row r="50" spans="1:3" x14ac:dyDescent="0.2">
      <c r="A50" s="33"/>
      <c r="B50" s="33"/>
      <c r="C50" s="34" t="s">
        <v>316</v>
      </c>
    </row>
    <row r="51" spans="1:3" x14ac:dyDescent="0.2">
      <c r="A51" s="33"/>
      <c r="B51" s="33"/>
      <c r="C51" s="34" t="s">
        <v>383</v>
      </c>
    </row>
    <row r="52" spans="1:3" x14ac:dyDescent="0.2">
      <c r="A52" s="33"/>
      <c r="B52" s="33"/>
      <c r="C52" s="34" t="s">
        <v>384</v>
      </c>
    </row>
    <row r="53" spans="1:3" x14ac:dyDescent="0.2">
      <c r="A53" s="33"/>
      <c r="B53" s="33"/>
      <c r="C53" s="34" t="s">
        <v>385</v>
      </c>
    </row>
    <row r="54" spans="1:3" x14ac:dyDescent="0.2">
      <c r="A54" s="33"/>
      <c r="B54" s="33"/>
      <c r="C54" s="34" t="s">
        <v>386</v>
      </c>
    </row>
    <row r="55" spans="1:3" x14ac:dyDescent="0.2">
      <c r="A55" s="33"/>
      <c r="B55" s="33"/>
      <c r="C55" s="34" t="s">
        <v>387</v>
      </c>
    </row>
    <row r="56" spans="1:3" x14ac:dyDescent="0.2">
      <c r="A56" s="33"/>
      <c r="B56" s="33" t="s">
        <v>265</v>
      </c>
      <c r="C56" s="34" t="s">
        <v>346</v>
      </c>
    </row>
    <row r="57" spans="1:3" x14ac:dyDescent="0.2">
      <c r="A57" s="33"/>
      <c r="B57" s="33"/>
      <c r="C57" s="34" t="s">
        <v>382</v>
      </c>
    </row>
    <row r="58" spans="1:3" x14ac:dyDescent="0.2">
      <c r="A58" s="33"/>
      <c r="B58" s="33" t="s">
        <v>266</v>
      </c>
      <c r="C58" s="34" t="s">
        <v>289</v>
      </c>
    </row>
    <row r="59" spans="1:3" x14ac:dyDescent="0.2">
      <c r="A59" s="33"/>
      <c r="B59" s="33"/>
      <c r="C59" s="34" t="s">
        <v>290</v>
      </c>
    </row>
    <row r="60" spans="1:3" x14ac:dyDescent="0.2">
      <c r="A60" s="33"/>
      <c r="B60" s="33"/>
      <c r="C60" s="34" t="s">
        <v>291</v>
      </c>
    </row>
    <row r="61" spans="1:3" x14ac:dyDescent="0.2">
      <c r="A61" s="33"/>
      <c r="B61" s="33"/>
      <c r="C61" s="34" t="s">
        <v>292</v>
      </c>
    </row>
    <row r="62" spans="1:3" x14ac:dyDescent="0.2">
      <c r="A62" s="33"/>
      <c r="B62" s="33" t="s">
        <v>267</v>
      </c>
      <c r="C62" s="34" t="s">
        <v>498</v>
      </c>
    </row>
    <row r="63" spans="1:3" x14ac:dyDescent="0.2">
      <c r="A63" s="33"/>
      <c r="B63" s="33"/>
      <c r="C63" s="34" t="s">
        <v>499</v>
      </c>
    </row>
    <row r="64" spans="1:3" x14ac:dyDescent="0.2">
      <c r="A64" s="33"/>
      <c r="B64" s="33"/>
      <c r="C64" s="34" t="s">
        <v>500</v>
      </c>
    </row>
    <row r="65" spans="1:3" x14ac:dyDescent="0.2">
      <c r="A65" s="33"/>
      <c r="B65" s="33"/>
      <c r="C65" s="34" t="s">
        <v>501</v>
      </c>
    </row>
    <row r="66" spans="1:3" x14ac:dyDescent="0.2">
      <c r="A66" s="33"/>
      <c r="B66" s="33" t="s">
        <v>242</v>
      </c>
      <c r="C66" s="38" t="s">
        <v>379</v>
      </c>
    </row>
    <row r="67" spans="1:3" x14ac:dyDescent="0.2">
      <c r="A67" s="33"/>
      <c r="B67" s="33"/>
      <c r="C67" s="38" t="s">
        <v>376</v>
      </c>
    </row>
    <row r="68" spans="1:3" x14ac:dyDescent="0.2">
      <c r="A68" s="33"/>
      <c r="B68" s="33"/>
      <c r="C68" s="38" t="s">
        <v>492</v>
      </c>
    </row>
    <row r="69" spans="1:3" x14ac:dyDescent="0.2">
      <c r="A69" s="33"/>
      <c r="B69" s="33"/>
      <c r="C69" s="38" t="s">
        <v>378</v>
      </c>
    </row>
    <row r="70" spans="1:3" x14ac:dyDescent="0.2">
      <c r="A70" s="33"/>
      <c r="B70" s="33"/>
      <c r="C70" s="38" t="s">
        <v>377</v>
      </c>
    </row>
    <row r="71" spans="1:3" x14ac:dyDescent="0.2">
      <c r="A71" s="33"/>
      <c r="B71" s="33"/>
      <c r="C71" s="38" t="s">
        <v>280</v>
      </c>
    </row>
    <row r="72" spans="1:3" x14ac:dyDescent="0.2">
      <c r="A72" s="33"/>
      <c r="B72" s="33"/>
      <c r="C72" s="38" t="s">
        <v>293</v>
      </c>
    </row>
    <row r="73" spans="1:3" x14ac:dyDescent="0.2">
      <c r="A73" s="33"/>
      <c r="B73" s="33"/>
      <c r="C73" s="38" t="s">
        <v>281</v>
      </c>
    </row>
    <row r="74" spans="1:3" x14ac:dyDescent="0.2">
      <c r="A74" s="33"/>
      <c r="B74" s="33"/>
      <c r="C74" s="38" t="s">
        <v>282</v>
      </c>
    </row>
    <row r="75" spans="1:3" x14ac:dyDescent="0.2">
      <c r="A75" s="33"/>
      <c r="B75" s="33"/>
      <c r="C75" s="38" t="s">
        <v>294</v>
      </c>
    </row>
    <row r="76" spans="1:3" x14ac:dyDescent="0.2">
      <c r="A76" s="33"/>
      <c r="B76" s="33"/>
      <c r="C76" s="38" t="s">
        <v>493</v>
      </c>
    </row>
    <row r="77" spans="1:3" x14ac:dyDescent="0.2">
      <c r="A77" s="33"/>
      <c r="B77" s="33"/>
      <c r="C77" s="38" t="s">
        <v>295</v>
      </c>
    </row>
    <row r="78" spans="1:3" x14ac:dyDescent="0.2">
      <c r="A78" s="33"/>
      <c r="B78" s="33" t="s">
        <v>268</v>
      </c>
      <c r="C78" s="34" t="s">
        <v>347</v>
      </c>
    </row>
    <row r="79" spans="1:3" x14ac:dyDescent="0.2">
      <c r="A79" s="33"/>
      <c r="B79" s="33" t="s">
        <v>269</v>
      </c>
      <c r="C79" s="38" t="s">
        <v>495</v>
      </c>
    </row>
    <row r="80" spans="1:3" x14ac:dyDescent="0.2">
      <c r="A80" s="33"/>
      <c r="B80" s="33"/>
      <c r="C80" s="38" t="s">
        <v>494</v>
      </c>
    </row>
    <row r="81" spans="1:3" x14ac:dyDescent="0.2">
      <c r="A81" s="33"/>
      <c r="B81" s="33"/>
      <c r="C81" s="38" t="s">
        <v>496</v>
      </c>
    </row>
    <row r="82" spans="1:3" x14ac:dyDescent="0.2">
      <c r="A82" s="33"/>
      <c r="B82" s="33"/>
      <c r="C82" s="38" t="s">
        <v>497</v>
      </c>
    </row>
    <row r="83" spans="1:3" x14ac:dyDescent="0.2">
      <c r="A83" s="33"/>
      <c r="B83" s="33" t="s">
        <v>270</v>
      </c>
      <c r="C83" s="34" t="s">
        <v>516</v>
      </c>
    </row>
    <row r="84" spans="1:3" x14ac:dyDescent="0.2">
      <c r="A84" s="33"/>
      <c r="B84" s="33"/>
      <c r="C84" s="34" t="s">
        <v>517</v>
      </c>
    </row>
    <row r="85" spans="1:3" x14ac:dyDescent="0.2">
      <c r="A85" s="33"/>
      <c r="B85" s="33"/>
      <c r="C85" s="34" t="s">
        <v>518</v>
      </c>
    </row>
    <row r="86" spans="1:3" x14ac:dyDescent="0.2">
      <c r="A86" s="33"/>
      <c r="B86" s="33"/>
      <c r="C86" s="34" t="s">
        <v>519</v>
      </c>
    </row>
    <row r="87" spans="1:3" x14ac:dyDescent="0.2">
      <c r="A87" s="33"/>
      <c r="B87" s="33" t="s">
        <v>271</v>
      </c>
      <c r="C87" s="34" t="s">
        <v>375</v>
      </c>
    </row>
    <row r="88" spans="1:3" x14ac:dyDescent="0.2">
      <c r="A88" s="33"/>
      <c r="B88" s="33"/>
      <c r="C88" s="34" t="s">
        <v>296</v>
      </c>
    </row>
    <row r="89" spans="1:3" x14ac:dyDescent="0.2">
      <c r="A89" s="33"/>
      <c r="B89" s="33"/>
      <c r="C89" s="34" t="s">
        <v>522</v>
      </c>
    </row>
    <row r="90" spans="1:3" x14ac:dyDescent="0.2">
      <c r="A90" s="33"/>
      <c r="B90" s="33"/>
      <c r="C90" s="34" t="s">
        <v>523</v>
      </c>
    </row>
    <row r="91" spans="1:3" x14ac:dyDescent="0.2">
      <c r="A91" s="33"/>
      <c r="B91" s="33"/>
      <c r="C91" s="34" t="s">
        <v>520</v>
      </c>
    </row>
    <row r="92" spans="1:3" x14ac:dyDescent="0.2">
      <c r="A92" s="33"/>
      <c r="B92" s="33"/>
      <c r="C92" s="34" t="s">
        <v>521</v>
      </c>
    </row>
    <row r="93" spans="1:3" x14ac:dyDescent="0.2">
      <c r="A93" s="33"/>
      <c r="B93" s="33"/>
      <c r="C93" s="34" t="s">
        <v>524</v>
      </c>
    </row>
    <row r="94" spans="1:3" x14ac:dyDescent="0.2">
      <c r="A94" s="33"/>
      <c r="B94" s="33"/>
      <c r="C94" s="34" t="s">
        <v>525</v>
      </c>
    </row>
    <row r="95" spans="1:3" x14ac:dyDescent="0.2">
      <c r="A95" s="33"/>
      <c r="B95" s="33"/>
      <c r="C95" s="34" t="s">
        <v>526</v>
      </c>
    </row>
    <row r="96" spans="1:3" x14ac:dyDescent="0.2">
      <c r="A96" s="33"/>
      <c r="B96" s="33" t="s">
        <v>272</v>
      </c>
      <c r="C96" s="34" t="s">
        <v>380</v>
      </c>
    </row>
    <row r="97" spans="1:3" x14ac:dyDescent="0.2">
      <c r="A97" s="33"/>
      <c r="B97" s="33"/>
      <c r="C97" s="34" t="s">
        <v>381</v>
      </c>
    </row>
    <row r="98" spans="1:3" x14ac:dyDescent="0.2">
      <c r="A98" s="33"/>
      <c r="B98" s="33" t="s">
        <v>243</v>
      </c>
      <c r="C98" s="34" t="s">
        <v>538</v>
      </c>
    </row>
    <row r="99" spans="1:3" x14ac:dyDescent="0.2">
      <c r="A99" s="33"/>
      <c r="B99" s="33"/>
      <c r="C99" s="34" t="s">
        <v>539</v>
      </c>
    </row>
    <row r="100" spans="1:3" x14ac:dyDescent="0.2">
      <c r="A100" s="33"/>
      <c r="B100" s="33"/>
      <c r="C100" s="34" t="s">
        <v>540</v>
      </c>
    </row>
    <row r="101" spans="1:3" x14ac:dyDescent="0.2">
      <c r="A101" s="33"/>
      <c r="B101" s="33"/>
      <c r="C101" s="34" t="s">
        <v>541</v>
      </c>
    </row>
    <row r="102" spans="1:3" x14ac:dyDescent="0.2">
      <c r="A102" s="33"/>
      <c r="B102" s="33"/>
      <c r="C102" s="34" t="s">
        <v>542</v>
      </c>
    </row>
    <row r="103" spans="1:3" x14ac:dyDescent="0.2">
      <c r="A103" s="33"/>
      <c r="B103" s="33"/>
      <c r="C103" s="34" t="s">
        <v>543</v>
      </c>
    </row>
    <row r="104" spans="1:3" x14ac:dyDescent="0.2">
      <c r="A104" s="33"/>
      <c r="B104" s="33" t="s">
        <v>273</v>
      </c>
      <c r="C104" s="34" t="s">
        <v>317</v>
      </c>
    </row>
    <row r="105" spans="1:3" x14ac:dyDescent="0.2">
      <c r="A105" s="33"/>
      <c r="B105" s="33"/>
      <c r="C105" s="34" t="s">
        <v>318</v>
      </c>
    </row>
    <row r="106" spans="1:3" x14ac:dyDescent="0.2">
      <c r="A106" s="33"/>
      <c r="B106" s="33" t="s">
        <v>274</v>
      </c>
      <c r="C106" s="34" t="s">
        <v>348</v>
      </c>
    </row>
    <row r="107" spans="1:3" x14ac:dyDescent="0.2">
      <c r="A107" s="33"/>
      <c r="B107" s="33"/>
      <c r="C107" s="34" t="s">
        <v>349</v>
      </c>
    </row>
    <row r="108" spans="1:3" x14ac:dyDescent="0.2">
      <c r="A108" s="33"/>
      <c r="B108" s="33" t="s">
        <v>275</v>
      </c>
      <c r="C108" s="34" t="s">
        <v>319</v>
      </c>
    </row>
    <row r="109" spans="1:3" x14ac:dyDescent="0.2">
      <c r="A109" s="33"/>
      <c r="B109" s="33"/>
      <c r="C109" s="34" t="s">
        <v>320</v>
      </c>
    </row>
    <row r="110" spans="1:3" x14ac:dyDescent="0.2">
      <c r="A110" s="33"/>
      <c r="B110" s="33" t="s">
        <v>248</v>
      </c>
      <c r="C110" s="34" t="s">
        <v>550</v>
      </c>
    </row>
    <row r="111" spans="1:3" x14ac:dyDescent="0.2">
      <c r="A111" s="33"/>
      <c r="B111" s="33"/>
      <c r="C111" s="34" t="s">
        <v>551</v>
      </c>
    </row>
    <row r="112" spans="1:3" x14ac:dyDescent="0.2">
      <c r="A112" s="33"/>
      <c r="B112" s="33"/>
      <c r="C112" s="34" t="s">
        <v>552</v>
      </c>
    </row>
    <row r="113" spans="1:3" x14ac:dyDescent="0.2">
      <c r="A113" s="33"/>
      <c r="B113" s="33"/>
      <c r="C113" s="34" t="s">
        <v>553</v>
      </c>
    </row>
    <row r="114" spans="1:3" x14ac:dyDescent="0.2">
      <c r="A114" s="33"/>
      <c r="B114" s="33" t="s">
        <v>251</v>
      </c>
      <c r="C114" s="34" t="s">
        <v>546</v>
      </c>
    </row>
    <row r="115" spans="1:3" x14ac:dyDescent="0.2">
      <c r="A115" s="33"/>
      <c r="B115" s="33"/>
      <c r="C115" s="34" t="s">
        <v>547</v>
      </c>
    </row>
    <row r="116" spans="1:3" x14ac:dyDescent="0.2">
      <c r="A116" s="33"/>
      <c r="B116" s="33"/>
      <c r="C116" s="34" t="s">
        <v>548</v>
      </c>
    </row>
    <row r="117" spans="1:3" x14ac:dyDescent="0.2">
      <c r="A117" s="33"/>
      <c r="B117" s="33"/>
      <c r="C117" s="34" t="s">
        <v>549</v>
      </c>
    </row>
    <row r="118" spans="1:3" x14ac:dyDescent="0.2">
      <c r="A118" s="33"/>
      <c r="B118" s="33" t="s">
        <v>276</v>
      </c>
      <c r="C118" s="34" t="s">
        <v>321</v>
      </c>
    </row>
    <row r="119" spans="1:3" x14ac:dyDescent="0.2">
      <c r="A119" s="33"/>
      <c r="B119" s="33" t="s">
        <v>255</v>
      </c>
      <c r="C119" s="34" t="s">
        <v>322</v>
      </c>
    </row>
    <row r="120" spans="1:3" x14ac:dyDescent="0.2">
      <c r="A120" s="33"/>
      <c r="B120" s="33"/>
      <c r="C120" s="34" t="s">
        <v>323</v>
      </c>
    </row>
    <row r="121" spans="1:3" x14ac:dyDescent="0.2">
      <c r="A121" s="33"/>
      <c r="B121" s="33"/>
      <c r="C121" s="34" t="s">
        <v>324</v>
      </c>
    </row>
    <row r="122" spans="1:3" x14ac:dyDescent="0.2">
      <c r="A122" s="33"/>
      <c r="B122" s="33"/>
      <c r="C122" s="34" t="s">
        <v>325</v>
      </c>
    </row>
    <row r="123" spans="1:3" x14ac:dyDescent="0.2">
      <c r="A123" s="33"/>
      <c r="B123" s="33" t="s">
        <v>254</v>
      </c>
      <c r="C123" s="34" t="s">
        <v>326</v>
      </c>
    </row>
    <row r="124" spans="1:3" x14ac:dyDescent="0.2">
      <c r="A124" s="33"/>
      <c r="B124" s="33"/>
      <c r="C124" s="34" t="s">
        <v>327</v>
      </c>
    </row>
    <row r="125" spans="1:3" x14ac:dyDescent="0.2">
      <c r="A125" s="33"/>
      <c r="B125" s="33"/>
      <c r="C125" s="34" t="s">
        <v>328</v>
      </c>
    </row>
    <row r="126" spans="1:3" x14ac:dyDescent="0.2">
      <c r="A126" s="33"/>
      <c r="B126" s="33" t="s">
        <v>257</v>
      </c>
      <c r="C126" s="34" t="s">
        <v>329</v>
      </c>
    </row>
    <row r="127" spans="1:3" x14ac:dyDescent="0.2">
      <c r="A127" s="33"/>
      <c r="B127" s="33"/>
      <c r="C127" s="34" t="s">
        <v>330</v>
      </c>
    </row>
    <row r="128" spans="1:3" x14ac:dyDescent="0.2">
      <c r="A128" s="33"/>
      <c r="B128" s="33"/>
      <c r="C128" s="34" t="s">
        <v>331</v>
      </c>
    </row>
    <row r="129" spans="1:3" x14ac:dyDescent="0.2">
      <c r="A129" s="33"/>
      <c r="B129" s="33" t="s">
        <v>544</v>
      </c>
      <c r="C129" s="34" t="s">
        <v>545</v>
      </c>
    </row>
    <row r="130" spans="1:3" x14ac:dyDescent="0.2">
      <c r="A130" s="33"/>
      <c r="B130" s="33" t="s">
        <v>249</v>
      </c>
      <c r="C130" s="34" t="s">
        <v>350</v>
      </c>
    </row>
    <row r="131" spans="1:3" x14ac:dyDescent="0.2">
      <c r="A131" s="33"/>
      <c r="B131" s="33"/>
      <c r="C131" s="34" t="s">
        <v>351</v>
      </c>
    </row>
    <row r="132" spans="1:3" x14ac:dyDescent="0.2">
      <c r="A132" s="33"/>
      <c r="B132" s="33" t="s">
        <v>241</v>
      </c>
      <c r="C132" s="34" t="s">
        <v>297</v>
      </c>
    </row>
    <row r="133" spans="1:3" x14ac:dyDescent="0.2">
      <c r="A133" s="33"/>
      <c r="B133" s="33"/>
      <c r="C133" s="34" t="s">
        <v>298</v>
      </c>
    </row>
    <row r="134" spans="1:3" x14ac:dyDescent="0.2">
      <c r="A134" s="33"/>
      <c r="B134" s="33"/>
      <c r="C134" s="34" t="s">
        <v>299</v>
      </c>
    </row>
    <row r="135" spans="1:3" x14ac:dyDescent="0.2">
      <c r="A135" s="33"/>
      <c r="B135" s="33"/>
      <c r="C135" s="34" t="s">
        <v>300</v>
      </c>
    </row>
    <row r="136" spans="1:3" x14ac:dyDescent="0.2">
      <c r="A136" s="33"/>
      <c r="B136" s="33"/>
      <c r="C136" s="34" t="s">
        <v>301</v>
      </c>
    </row>
    <row r="137" spans="1:3" x14ac:dyDescent="0.2">
      <c r="A137" s="33"/>
      <c r="B137" s="33"/>
      <c r="C137" s="34" t="s">
        <v>302</v>
      </c>
    </row>
    <row r="138" spans="1:3" x14ac:dyDescent="0.2">
      <c r="A138" s="33"/>
      <c r="B138" s="33"/>
      <c r="C138" s="34" t="s">
        <v>303</v>
      </c>
    </row>
    <row r="139" spans="1:3" x14ac:dyDescent="0.2">
      <c r="A139" s="33"/>
      <c r="B139" s="33"/>
      <c r="C139" s="34" t="s">
        <v>304</v>
      </c>
    </row>
    <row r="140" spans="1:3" x14ac:dyDescent="0.2">
      <c r="A140" s="33"/>
      <c r="B140" s="33"/>
      <c r="C140" s="34" t="s">
        <v>305</v>
      </c>
    </row>
    <row r="141" spans="1:3" x14ac:dyDescent="0.2">
      <c r="A141" s="33"/>
      <c r="B141" s="33" t="s">
        <v>527</v>
      </c>
      <c r="C141" s="34" t="s">
        <v>530</v>
      </c>
    </row>
    <row r="142" spans="1:3" x14ac:dyDescent="0.2">
      <c r="A142" s="33"/>
      <c r="B142" s="33"/>
      <c r="C142" s="34" t="s">
        <v>531</v>
      </c>
    </row>
    <row r="143" spans="1:3" x14ac:dyDescent="0.2">
      <c r="A143" s="33"/>
      <c r="B143" s="33"/>
      <c r="C143" s="34" t="s">
        <v>528</v>
      </c>
    </row>
    <row r="144" spans="1:3" x14ac:dyDescent="0.2">
      <c r="A144" s="33"/>
      <c r="B144" s="33"/>
      <c r="C144" s="34" t="s">
        <v>529</v>
      </c>
    </row>
    <row r="145" spans="1:3" x14ac:dyDescent="0.2">
      <c r="A145" s="33"/>
      <c r="B145" s="33"/>
      <c r="C145" s="34" t="s">
        <v>532</v>
      </c>
    </row>
    <row r="146" spans="1:3" x14ac:dyDescent="0.2">
      <c r="A146" s="33"/>
      <c r="B146" s="33" t="s">
        <v>246</v>
      </c>
      <c r="C146" s="34" t="s">
        <v>352</v>
      </c>
    </row>
    <row r="147" spans="1:3" x14ac:dyDescent="0.2">
      <c r="A147" s="33"/>
      <c r="B147" s="33"/>
      <c r="C147" s="34" t="s">
        <v>353</v>
      </c>
    </row>
    <row r="148" spans="1:3" x14ac:dyDescent="0.2">
      <c r="A148" s="33"/>
      <c r="B148" s="33"/>
      <c r="C148" s="34" t="s">
        <v>354</v>
      </c>
    </row>
    <row r="149" spans="1:3" x14ac:dyDescent="0.2">
      <c r="A149" s="33"/>
      <c r="B149" s="33"/>
      <c r="C149" s="34" t="s">
        <v>355</v>
      </c>
    </row>
    <row r="150" spans="1:3" x14ac:dyDescent="0.2">
      <c r="A150" s="33"/>
      <c r="B150" s="33" t="s">
        <v>334</v>
      </c>
      <c r="C150" s="38" t="s">
        <v>356</v>
      </c>
    </row>
    <row r="151" spans="1:3" x14ac:dyDescent="0.2">
      <c r="A151" s="33"/>
      <c r="B151" s="33"/>
      <c r="C151" s="38" t="s">
        <v>357</v>
      </c>
    </row>
    <row r="152" spans="1:3" x14ac:dyDescent="0.2">
      <c r="A152" s="33"/>
      <c r="B152" s="33"/>
      <c r="C152" s="38" t="s">
        <v>358</v>
      </c>
    </row>
    <row r="153" spans="1:3" x14ac:dyDescent="0.2">
      <c r="A153" s="33"/>
      <c r="B153" s="33"/>
      <c r="C153" s="38" t="s">
        <v>359</v>
      </c>
    </row>
    <row r="154" spans="1:3" x14ac:dyDescent="0.2">
      <c r="A154" s="33"/>
      <c r="B154" s="33"/>
      <c r="C154" s="38" t="s">
        <v>360</v>
      </c>
    </row>
    <row r="155" spans="1:3" x14ac:dyDescent="0.2">
      <c r="A155" s="33"/>
      <c r="B155" s="33"/>
      <c r="C155" s="38" t="s">
        <v>361</v>
      </c>
    </row>
    <row r="156" spans="1:3" x14ac:dyDescent="0.2">
      <c r="A156" s="33"/>
      <c r="B156" s="33"/>
      <c r="C156" s="38" t="s">
        <v>362</v>
      </c>
    </row>
    <row r="157" spans="1:3" x14ac:dyDescent="0.2">
      <c r="A157" s="33"/>
      <c r="B157" s="33"/>
      <c r="C157" s="38" t="s">
        <v>363</v>
      </c>
    </row>
    <row r="158" spans="1:3" x14ac:dyDescent="0.2">
      <c r="A158" s="33"/>
      <c r="B158" s="33"/>
      <c r="C158" s="38" t="s">
        <v>364</v>
      </c>
    </row>
    <row r="159" spans="1:3" x14ac:dyDescent="0.2">
      <c r="A159" s="33"/>
      <c r="B159" s="33"/>
      <c r="C159" s="38" t="s">
        <v>365</v>
      </c>
    </row>
    <row r="160" spans="1:3" x14ac:dyDescent="0.2">
      <c r="A160" s="33"/>
      <c r="B160" s="33"/>
      <c r="C160" s="38" t="s">
        <v>366</v>
      </c>
    </row>
    <row r="161" spans="1:3" x14ac:dyDescent="0.2">
      <c r="A161" s="33"/>
      <c r="B161" s="33"/>
      <c r="C161" s="38" t="s">
        <v>367</v>
      </c>
    </row>
    <row r="162" spans="1:3" x14ac:dyDescent="0.2">
      <c r="A162" s="33"/>
      <c r="B162" s="33"/>
      <c r="C162" s="34" t="s">
        <v>368</v>
      </c>
    </row>
    <row r="163" spans="1:3" x14ac:dyDescent="0.2">
      <c r="A163" s="33"/>
      <c r="B163" s="33"/>
      <c r="C163" s="35" t="s">
        <v>369</v>
      </c>
    </row>
    <row r="164" spans="1:3" x14ac:dyDescent="0.2">
      <c r="A164" s="33"/>
      <c r="B164" s="33"/>
      <c r="C164" s="38" t="s">
        <v>504</v>
      </c>
    </row>
    <row r="165" spans="1:3" x14ac:dyDescent="0.2">
      <c r="A165" s="33"/>
      <c r="B165" s="33"/>
      <c r="C165" s="38" t="s">
        <v>506</v>
      </c>
    </row>
    <row r="166" spans="1:3" x14ac:dyDescent="0.2">
      <c r="A166" s="33"/>
      <c r="B166" s="33"/>
      <c r="C166" s="38" t="s">
        <v>505</v>
      </c>
    </row>
    <row r="167" spans="1:3" x14ac:dyDescent="0.2">
      <c r="A167" s="33"/>
      <c r="B167" s="33"/>
      <c r="C167" s="38" t="s">
        <v>507</v>
      </c>
    </row>
    <row r="168" spans="1:3" x14ac:dyDescent="0.2">
      <c r="A168" s="33"/>
      <c r="B168" s="33"/>
      <c r="C168" s="38" t="s">
        <v>508</v>
      </c>
    </row>
    <row r="169" spans="1:3" x14ac:dyDescent="0.2">
      <c r="A169" s="33"/>
      <c r="B169" s="33"/>
      <c r="C169" s="38" t="s">
        <v>509</v>
      </c>
    </row>
    <row r="170" spans="1:3" x14ac:dyDescent="0.2">
      <c r="A170" s="33"/>
      <c r="B170" s="33"/>
      <c r="C170" s="38" t="s">
        <v>510</v>
      </c>
    </row>
    <row r="171" spans="1:3" x14ac:dyDescent="0.2">
      <c r="A171" s="33"/>
      <c r="B171" s="33"/>
      <c r="C171" s="38" t="s">
        <v>511</v>
      </c>
    </row>
    <row r="172" spans="1:3" x14ac:dyDescent="0.2">
      <c r="A172" s="33"/>
      <c r="B172" s="33"/>
      <c r="C172" s="38" t="s">
        <v>512</v>
      </c>
    </row>
    <row r="173" spans="1:3" x14ac:dyDescent="0.2">
      <c r="A173" s="33"/>
      <c r="B173" s="33" t="s">
        <v>533</v>
      </c>
      <c r="C173" s="34" t="s">
        <v>534</v>
      </c>
    </row>
    <row r="174" spans="1:3" x14ac:dyDescent="0.2">
      <c r="A174" s="33"/>
      <c r="B174" s="33"/>
      <c r="C174" s="34" t="s">
        <v>535</v>
      </c>
    </row>
    <row r="175" spans="1:3" x14ac:dyDescent="0.2">
      <c r="A175" s="33"/>
      <c r="B175" s="33"/>
      <c r="C175" s="34" t="s">
        <v>536</v>
      </c>
    </row>
    <row r="176" spans="1:3" x14ac:dyDescent="0.2">
      <c r="A176" s="33"/>
      <c r="B176" s="33"/>
      <c r="C176" s="34" t="s">
        <v>537</v>
      </c>
    </row>
    <row r="177" spans="1:3" x14ac:dyDescent="0.2">
      <c r="A177" s="33"/>
      <c r="B177" s="33" t="s">
        <v>554</v>
      </c>
      <c r="C177" s="34" t="s">
        <v>555</v>
      </c>
    </row>
    <row r="178" spans="1:3" x14ac:dyDescent="0.2">
      <c r="A178" s="33"/>
      <c r="B178" s="33" t="s">
        <v>556</v>
      </c>
      <c r="C178" s="34" t="s">
        <v>557</v>
      </c>
    </row>
    <row r="179" spans="1:3" x14ac:dyDescent="0.2">
      <c r="A179" s="33"/>
      <c r="B179" s="33"/>
      <c r="C179" s="34" t="s">
        <v>558</v>
      </c>
    </row>
    <row r="180" spans="1:3" x14ac:dyDescent="0.2">
      <c r="A180" s="33"/>
      <c r="B180" s="33"/>
      <c r="C180" s="34"/>
    </row>
    <row r="181" spans="1:3" x14ac:dyDescent="0.2">
      <c r="A181" s="33"/>
      <c r="B181" s="33"/>
      <c r="C181" s="34"/>
    </row>
    <row r="182" spans="1:3" x14ac:dyDescent="0.2">
      <c r="A182" s="33"/>
      <c r="B182" s="33"/>
      <c r="C182" s="34"/>
    </row>
    <row r="183" spans="1:3" x14ac:dyDescent="0.2">
      <c r="A183" s="33"/>
      <c r="B183" s="33"/>
      <c r="C183" s="34"/>
    </row>
    <row r="184" spans="1:3" x14ac:dyDescent="0.2">
      <c r="A184" s="33"/>
      <c r="B184" s="33"/>
      <c r="C184" s="34"/>
    </row>
    <row r="185" spans="1:3" x14ac:dyDescent="0.2">
      <c r="A185" s="33"/>
      <c r="B185" s="33"/>
      <c r="C185" s="34"/>
    </row>
    <row r="186" spans="1:3" x14ac:dyDescent="0.2">
      <c r="A186" s="33"/>
      <c r="B186" s="33"/>
      <c r="C186" s="34"/>
    </row>
    <row r="187" spans="1:3" x14ac:dyDescent="0.2">
      <c r="A187" s="33"/>
      <c r="B187" s="33"/>
      <c r="C187" s="34"/>
    </row>
    <row r="188" spans="1:3" x14ac:dyDescent="0.2">
      <c r="A188" s="33"/>
      <c r="B188" s="33"/>
      <c r="C188" s="34"/>
    </row>
    <row r="189" spans="1:3" x14ac:dyDescent="0.2">
      <c r="A189" s="33"/>
      <c r="B189" s="33"/>
      <c r="C189" s="34"/>
    </row>
    <row r="190" spans="1:3" x14ac:dyDescent="0.2">
      <c r="A190" s="33"/>
      <c r="B190" s="33"/>
      <c r="C190" s="34"/>
    </row>
    <row r="191" spans="1:3" x14ac:dyDescent="0.2">
      <c r="A191" s="33"/>
      <c r="B191" s="33"/>
      <c r="C191" s="34"/>
    </row>
    <row r="192" spans="1:3" x14ac:dyDescent="0.2">
      <c r="A192" s="33"/>
      <c r="B192" s="33"/>
      <c r="C192" s="34"/>
    </row>
    <row r="193" spans="1:3" x14ac:dyDescent="0.2">
      <c r="A193" s="33"/>
      <c r="B193" s="33"/>
      <c r="C193" s="34"/>
    </row>
    <row r="194" spans="1:3" x14ac:dyDescent="0.2">
      <c r="A194" s="33"/>
      <c r="B194" s="33"/>
      <c r="C194" s="34"/>
    </row>
    <row r="195" spans="1:3" x14ac:dyDescent="0.2">
      <c r="A195" s="33"/>
      <c r="B195" s="33"/>
      <c r="C195" s="34"/>
    </row>
    <row r="196" spans="1:3" x14ac:dyDescent="0.2">
      <c r="A196" s="33"/>
      <c r="B196" s="33"/>
      <c r="C196" s="34"/>
    </row>
    <row r="197" spans="1:3" x14ac:dyDescent="0.2">
      <c r="A197" s="33"/>
      <c r="B197" s="33"/>
      <c r="C197" s="34"/>
    </row>
    <row r="198" spans="1:3" x14ac:dyDescent="0.2">
      <c r="A198" s="33"/>
      <c r="B198" s="33"/>
      <c r="C198" s="34"/>
    </row>
    <row r="199" spans="1:3" x14ac:dyDescent="0.2">
      <c r="A199" s="33"/>
      <c r="B199" s="33"/>
      <c r="C199" s="34"/>
    </row>
    <row r="200" spans="1:3" x14ac:dyDescent="0.2">
      <c r="A200" s="33"/>
      <c r="B200" s="33"/>
      <c r="C200" s="34"/>
    </row>
    <row r="201" spans="1:3" x14ac:dyDescent="0.2">
      <c r="A201" s="33"/>
      <c r="B201" s="33"/>
      <c r="C201" s="34"/>
    </row>
    <row r="202" spans="1:3" x14ac:dyDescent="0.2">
      <c r="A202" s="33"/>
      <c r="B202" s="33"/>
      <c r="C202" s="34"/>
    </row>
    <row r="203" spans="1:3" x14ac:dyDescent="0.2">
      <c r="A203" s="33"/>
      <c r="B203" s="33"/>
      <c r="C203" s="34"/>
    </row>
    <row r="204" spans="1:3" x14ac:dyDescent="0.2">
      <c r="A204" s="33"/>
      <c r="B204" s="33"/>
      <c r="C204" s="34"/>
    </row>
    <row r="205" spans="1:3" x14ac:dyDescent="0.2">
      <c r="A205" s="33"/>
      <c r="B205" s="33"/>
      <c r="C205" s="34"/>
    </row>
    <row r="206" spans="1:3" x14ac:dyDescent="0.2">
      <c r="A206" s="33"/>
      <c r="B206" s="33"/>
      <c r="C206" s="34"/>
    </row>
    <row r="207" spans="1:3" x14ac:dyDescent="0.2">
      <c r="A207" s="33"/>
      <c r="B207" s="33"/>
      <c r="C207" s="34"/>
    </row>
    <row r="208" spans="1:3" x14ac:dyDescent="0.2">
      <c r="A208" s="33"/>
      <c r="B208" s="33"/>
      <c r="C208" s="34"/>
    </row>
    <row r="209" spans="1:3" x14ac:dyDescent="0.2">
      <c r="A209" s="33"/>
      <c r="B209" s="33"/>
      <c r="C209" s="34"/>
    </row>
    <row r="210" spans="1:3" x14ac:dyDescent="0.2">
      <c r="A210" s="33"/>
      <c r="B210" s="33"/>
      <c r="C210" s="34"/>
    </row>
    <row r="211" spans="1:3" x14ac:dyDescent="0.2">
      <c r="A211" s="33"/>
      <c r="B211" s="33"/>
      <c r="C211" s="34"/>
    </row>
    <row r="212" spans="1:3" x14ac:dyDescent="0.2">
      <c r="A212" s="33"/>
      <c r="B212" s="33"/>
      <c r="C212" s="34"/>
    </row>
    <row r="213" spans="1:3" x14ac:dyDescent="0.2">
      <c r="A213" s="33"/>
      <c r="B213" s="33"/>
      <c r="C213" s="34"/>
    </row>
    <row r="214" spans="1:3" x14ac:dyDescent="0.2">
      <c r="A214" s="33"/>
      <c r="B214" s="33"/>
      <c r="C214" s="34"/>
    </row>
    <row r="215" spans="1:3" x14ac:dyDescent="0.2">
      <c r="A215" s="33"/>
      <c r="B215" s="33"/>
      <c r="C215" s="34"/>
    </row>
    <row r="216" spans="1:3" x14ac:dyDescent="0.2">
      <c r="A216" s="33"/>
      <c r="B216" s="33"/>
      <c r="C216" s="34"/>
    </row>
    <row r="217" spans="1:3" x14ac:dyDescent="0.2">
      <c r="A217" s="33"/>
      <c r="B217" s="33"/>
      <c r="C217" s="34"/>
    </row>
    <row r="218" spans="1:3" x14ac:dyDescent="0.2">
      <c r="A218" s="33"/>
      <c r="B218" s="33"/>
      <c r="C218" s="34"/>
    </row>
    <row r="219" spans="1:3" x14ac:dyDescent="0.2">
      <c r="A219" s="33"/>
      <c r="B219" s="33"/>
      <c r="C219" s="34"/>
    </row>
    <row r="220" spans="1:3" x14ac:dyDescent="0.2">
      <c r="A220" s="33"/>
      <c r="B220" s="33"/>
      <c r="C220" s="34"/>
    </row>
    <row r="221" spans="1:3" x14ac:dyDescent="0.2">
      <c r="A221" s="33"/>
      <c r="B221" s="33"/>
      <c r="C221" s="34"/>
    </row>
    <row r="222" spans="1:3" x14ac:dyDescent="0.2">
      <c r="A222" s="33"/>
      <c r="B222" s="33"/>
      <c r="C222" s="34"/>
    </row>
    <row r="223" spans="1:3" x14ac:dyDescent="0.2">
      <c r="A223" s="33"/>
      <c r="B223" s="33"/>
      <c r="C223" s="34"/>
    </row>
    <row r="224" spans="1:3" x14ac:dyDescent="0.2">
      <c r="A224" s="33"/>
      <c r="B224" s="33"/>
      <c r="C224" s="34"/>
    </row>
    <row r="225" spans="1:3" x14ac:dyDescent="0.2">
      <c r="A225" s="33"/>
      <c r="B225" s="33"/>
      <c r="C225" s="34"/>
    </row>
    <row r="226" spans="1:3" x14ac:dyDescent="0.2">
      <c r="A226" s="33"/>
      <c r="B226" s="33"/>
      <c r="C226" s="34"/>
    </row>
    <row r="227" spans="1:3" x14ac:dyDescent="0.2">
      <c r="A227" s="33"/>
      <c r="B227" s="33"/>
      <c r="C227" s="34"/>
    </row>
    <row r="228" spans="1:3" x14ac:dyDescent="0.2">
      <c r="A228" s="33"/>
      <c r="B228" s="33"/>
      <c r="C228" s="34"/>
    </row>
    <row r="229" spans="1:3" x14ac:dyDescent="0.2">
      <c r="A229" s="33"/>
      <c r="B229" s="33"/>
      <c r="C229" s="34"/>
    </row>
    <row r="230" spans="1:3" x14ac:dyDescent="0.2">
      <c r="A230" s="33"/>
      <c r="B230" s="33"/>
      <c r="C230" s="34"/>
    </row>
    <row r="231" spans="1:3" x14ac:dyDescent="0.2">
      <c r="A231" s="33"/>
      <c r="B231" s="33"/>
      <c r="C231" s="34"/>
    </row>
    <row r="232" spans="1:3" x14ac:dyDescent="0.2">
      <c r="A232" s="33"/>
      <c r="B232" s="33"/>
      <c r="C232" s="34"/>
    </row>
    <row r="233" spans="1:3" x14ac:dyDescent="0.2">
      <c r="A233" s="33"/>
      <c r="B233" s="33"/>
      <c r="C233" s="34"/>
    </row>
    <row r="234" spans="1:3" x14ac:dyDescent="0.2">
      <c r="A234" s="33"/>
      <c r="B234" s="33"/>
      <c r="C234" s="34"/>
    </row>
    <row r="235" spans="1:3" x14ac:dyDescent="0.2">
      <c r="A235" s="33"/>
      <c r="B235" s="33"/>
      <c r="C235" s="34"/>
    </row>
    <row r="236" spans="1:3" x14ac:dyDescent="0.2">
      <c r="A236" s="33"/>
      <c r="B236" s="33"/>
      <c r="C236" s="34"/>
    </row>
    <row r="237" spans="1:3" x14ac:dyDescent="0.2">
      <c r="A237" s="33"/>
      <c r="B237" s="33"/>
      <c r="C237" s="34"/>
    </row>
    <row r="238" spans="1:3" x14ac:dyDescent="0.2">
      <c r="A238" s="33"/>
      <c r="B238" s="33"/>
      <c r="C238" s="34"/>
    </row>
    <row r="239" spans="1:3" x14ac:dyDescent="0.2">
      <c r="A239" s="33"/>
      <c r="B239" s="33"/>
      <c r="C239" s="34"/>
    </row>
    <row r="240" spans="1:3" x14ac:dyDescent="0.2">
      <c r="A240" s="33"/>
      <c r="B240" s="33"/>
      <c r="C240" s="34"/>
    </row>
    <row r="241" spans="1:3" x14ac:dyDescent="0.2">
      <c r="A241" s="26" t="s">
        <v>335</v>
      </c>
      <c r="B241" s="26" t="s">
        <v>335</v>
      </c>
      <c r="C241" s="26" t="s">
        <v>335</v>
      </c>
    </row>
  </sheetData>
  <sortState xmlns:xlrd2="http://schemas.microsoft.com/office/spreadsheetml/2017/richdata2" ref="C66:C77">
    <sortCondition ref="C66:C77"/>
  </sortState>
  <phoneticPr fontId="1"/>
  <dataValidations count="2">
    <dataValidation type="list" allowBlank="1" sqref="C2" xr:uid="{00000000-0002-0000-0D00-000000000000}">
      <formula1>INDIRECT(B2)</formula1>
    </dataValidation>
    <dataValidation type="list" allowBlank="1" sqref="B2" xr:uid="{00000000-0002-0000-0D00-000001000000}">
      <formula1>メーカー</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theme="0" tint="-0.499984740745262"/>
  </sheetPr>
  <dimension ref="A1:H247"/>
  <sheetViews>
    <sheetView topLeftCell="A205" workbookViewId="0">
      <selection activeCell="C218" sqref="C218"/>
    </sheetView>
  </sheetViews>
  <sheetFormatPr defaultColWidth="8.90625" defaultRowHeight="20.149999999999999" customHeight="1" x14ac:dyDescent="0.2"/>
  <cols>
    <col min="1" max="1" width="8.453125" style="9" customWidth="1"/>
    <col min="2" max="2" width="27.36328125" style="9" customWidth="1"/>
    <col min="3" max="3" width="23.453125" style="9" bestFit="1" customWidth="1"/>
    <col min="4" max="4" width="33.08984375" style="9" bestFit="1" customWidth="1"/>
    <col min="5" max="5" width="13.453125" style="9" customWidth="1"/>
    <col min="6" max="6" width="21" style="9" customWidth="1"/>
    <col min="7" max="7" width="35.6328125" style="9" bestFit="1" customWidth="1"/>
    <col min="8" max="8" width="21" style="9" customWidth="1"/>
    <col min="9" max="16384" width="8.90625" style="9"/>
  </cols>
  <sheetData>
    <row r="1" spans="1:8" ht="20.149999999999999" customHeight="1" x14ac:dyDescent="0.2">
      <c r="A1" s="15" t="s">
        <v>155</v>
      </c>
      <c r="B1" s="16" t="s">
        <v>156</v>
      </c>
      <c r="C1" s="16" t="s">
        <v>157</v>
      </c>
      <c r="D1" s="16"/>
      <c r="F1" s="16" t="s">
        <v>158</v>
      </c>
      <c r="G1" s="16" t="s">
        <v>159</v>
      </c>
    </row>
    <row r="2" spans="1:8" ht="20.149999999999999" customHeight="1" x14ac:dyDescent="0.2">
      <c r="A2" s="15">
        <v>1</v>
      </c>
      <c r="B2" s="16" t="s">
        <v>141</v>
      </c>
      <c r="C2" s="16"/>
      <c r="D2" s="16"/>
      <c r="F2" s="16" t="s">
        <v>156</v>
      </c>
      <c r="G2" s="17" t="s">
        <v>141</v>
      </c>
    </row>
    <row r="3" spans="1:8" ht="20.149999999999999" customHeight="1" x14ac:dyDescent="0.2">
      <c r="A3" s="15">
        <v>2</v>
      </c>
      <c r="B3" s="18" t="s">
        <v>140</v>
      </c>
      <c r="C3" s="16"/>
      <c r="D3" s="16"/>
      <c r="F3" s="16" t="s">
        <v>161</v>
      </c>
      <c r="G3" s="17" t="s">
        <v>177</v>
      </c>
    </row>
    <row r="4" spans="1:8" ht="20.149999999999999" customHeight="1" x14ac:dyDescent="0.2">
      <c r="A4" s="15">
        <v>3</v>
      </c>
      <c r="B4" s="18" t="s">
        <v>163</v>
      </c>
      <c r="C4" s="16"/>
      <c r="D4" s="16"/>
      <c r="F4" s="16" t="s">
        <v>157</v>
      </c>
      <c r="G4" s="17" t="s">
        <v>169</v>
      </c>
    </row>
    <row r="5" spans="1:8" ht="20.149999999999999" customHeight="1" x14ac:dyDescent="0.2">
      <c r="A5" s="15">
        <v>4</v>
      </c>
      <c r="B5" s="18" t="s">
        <v>165</v>
      </c>
      <c r="C5" s="16"/>
      <c r="D5" s="16"/>
    </row>
    <row r="6" spans="1:8" ht="20.149999999999999" customHeight="1" x14ac:dyDescent="0.2">
      <c r="A6" s="15">
        <v>5</v>
      </c>
      <c r="B6" s="18" t="s">
        <v>137</v>
      </c>
      <c r="C6" s="16"/>
      <c r="D6" s="16"/>
    </row>
    <row r="7" spans="1:8" ht="20.149999999999999" customHeight="1" x14ac:dyDescent="0.2">
      <c r="A7" s="15">
        <v>6</v>
      </c>
      <c r="B7" s="18" t="s">
        <v>160</v>
      </c>
      <c r="C7" s="18"/>
      <c r="D7" s="16"/>
      <c r="F7" s="19"/>
      <c r="G7" s="17"/>
      <c r="H7" s="19"/>
    </row>
    <row r="8" spans="1:8" ht="20.149999999999999" customHeight="1" x14ac:dyDescent="0.2">
      <c r="A8" s="15">
        <v>7</v>
      </c>
      <c r="B8" s="16" t="s">
        <v>135</v>
      </c>
      <c r="C8" s="16"/>
      <c r="D8" s="16"/>
    </row>
    <row r="9" spans="1:8" ht="20.149999999999999" customHeight="1" x14ac:dyDescent="0.2">
      <c r="A9" s="15">
        <v>8</v>
      </c>
      <c r="B9" s="16" t="s">
        <v>138</v>
      </c>
      <c r="C9" s="16"/>
      <c r="D9" s="16"/>
    </row>
    <row r="10" spans="1:8" ht="20.149999999999999" customHeight="1" x14ac:dyDescent="0.2">
      <c r="A10" s="15">
        <v>9</v>
      </c>
      <c r="B10" s="16" t="s">
        <v>139</v>
      </c>
      <c r="C10" s="16"/>
      <c r="D10" s="16"/>
    </row>
    <row r="11" spans="1:8" ht="20.149999999999999" customHeight="1" x14ac:dyDescent="0.2">
      <c r="A11" s="15">
        <v>10</v>
      </c>
      <c r="B11" s="16" t="s">
        <v>136</v>
      </c>
      <c r="C11" s="16"/>
      <c r="D11" s="16"/>
    </row>
    <row r="12" spans="1:8" ht="20.149999999999999" customHeight="1" x14ac:dyDescent="0.2">
      <c r="A12" s="15">
        <v>11</v>
      </c>
      <c r="B12" s="16" t="s">
        <v>338</v>
      </c>
      <c r="C12" s="16"/>
      <c r="D12" s="16"/>
    </row>
    <row r="15" spans="1:8" ht="34.4" customHeight="1" x14ac:dyDescent="0.2">
      <c r="A15" s="15" t="s">
        <v>166</v>
      </c>
      <c r="B15" s="16" t="s">
        <v>156</v>
      </c>
      <c r="C15" s="20" t="s">
        <v>167</v>
      </c>
      <c r="D15" s="16" t="s">
        <v>157</v>
      </c>
      <c r="E15" s="21"/>
    </row>
    <row r="16" spans="1:8" ht="20.149999999999999" customHeight="1" x14ac:dyDescent="0.2">
      <c r="A16" s="22">
        <v>1</v>
      </c>
      <c r="B16" s="42" t="s">
        <v>141</v>
      </c>
      <c r="C16" s="23"/>
      <c r="D16" s="23"/>
    </row>
    <row r="17" spans="1:5" ht="20.149999999999999" customHeight="1" x14ac:dyDescent="0.2">
      <c r="A17" s="22">
        <v>2</v>
      </c>
      <c r="B17" s="43"/>
      <c r="C17" s="23" t="s">
        <v>168</v>
      </c>
      <c r="D17" s="23" t="s">
        <v>169</v>
      </c>
      <c r="E17" s="21"/>
    </row>
    <row r="18" spans="1:5" ht="20.149999999999999" customHeight="1" x14ac:dyDescent="0.2">
      <c r="A18" s="22">
        <v>3</v>
      </c>
      <c r="B18" s="43"/>
      <c r="C18" s="23" t="s">
        <v>170</v>
      </c>
      <c r="D18" s="23" t="s">
        <v>171</v>
      </c>
      <c r="E18" s="21"/>
    </row>
    <row r="19" spans="1:5" ht="20.149999999999999" customHeight="1" x14ac:dyDescent="0.2">
      <c r="A19" s="22">
        <v>4</v>
      </c>
      <c r="B19" s="43"/>
      <c r="C19" s="23" t="s">
        <v>172</v>
      </c>
      <c r="D19" s="23" t="s">
        <v>171</v>
      </c>
      <c r="E19" s="21"/>
    </row>
    <row r="20" spans="1:5" ht="20.149999999999999" customHeight="1" x14ac:dyDescent="0.2">
      <c r="A20" s="22">
        <v>5</v>
      </c>
      <c r="B20" s="43"/>
      <c r="C20" s="23" t="s">
        <v>173</v>
      </c>
      <c r="D20" s="23" t="s">
        <v>174</v>
      </c>
      <c r="E20" s="21"/>
    </row>
    <row r="21" spans="1:5" ht="20.149999999999999" customHeight="1" x14ac:dyDescent="0.2">
      <c r="A21" s="22">
        <v>6</v>
      </c>
      <c r="B21" s="43"/>
      <c r="C21" s="23" t="s">
        <v>175</v>
      </c>
      <c r="D21" s="23" t="s">
        <v>169</v>
      </c>
      <c r="E21" s="21"/>
    </row>
    <row r="22" spans="1:5" ht="20.149999999999999" customHeight="1" x14ac:dyDescent="0.2">
      <c r="A22" s="22">
        <v>7</v>
      </c>
      <c r="B22" s="43"/>
      <c r="C22" s="23" t="s">
        <v>176</v>
      </c>
      <c r="D22" s="23" t="s">
        <v>171</v>
      </c>
    </row>
    <row r="23" spans="1:5" ht="20.149999999999999" customHeight="1" x14ac:dyDescent="0.2">
      <c r="A23" s="22">
        <v>8</v>
      </c>
      <c r="B23" s="43"/>
      <c r="C23" s="23" t="s">
        <v>177</v>
      </c>
      <c r="D23" s="23" t="s">
        <v>169</v>
      </c>
    </row>
    <row r="24" spans="1:5" ht="20.149999999999999" customHeight="1" x14ac:dyDescent="0.2">
      <c r="A24" s="22">
        <v>9</v>
      </c>
      <c r="B24" s="43"/>
      <c r="C24" s="23" t="s">
        <v>178</v>
      </c>
      <c r="D24" s="23" t="s">
        <v>174</v>
      </c>
    </row>
    <row r="25" spans="1:5" ht="20.149999999999999" customHeight="1" x14ac:dyDescent="0.2">
      <c r="A25" s="22">
        <v>10</v>
      </c>
      <c r="B25" s="43"/>
      <c r="C25" s="23" t="s">
        <v>400</v>
      </c>
      <c r="D25" s="23" t="s">
        <v>401</v>
      </c>
    </row>
    <row r="26" spans="1:5" ht="20.149999999999999" customHeight="1" x14ac:dyDescent="0.2">
      <c r="A26" s="22">
        <v>11</v>
      </c>
      <c r="B26" s="43"/>
      <c r="C26" s="23"/>
      <c r="D26" s="23"/>
    </row>
    <row r="27" spans="1:5" ht="20.149999999999999" customHeight="1" x14ac:dyDescent="0.2">
      <c r="A27" s="22">
        <v>12</v>
      </c>
      <c r="B27" s="43"/>
      <c r="C27" s="23"/>
      <c r="D27" s="23"/>
    </row>
    <row r="28" spans="1:5" ht="20.149999999999999" customHeight="1" x14ac:dyDescent="0.2">
      <c r="A28" s="22">
        <v>13</v>
      </c>
      <c r="B28" s="43"/>
      <c r="C28" s="23"/>
      <c r="D28" s="23"/>
    </row>
    <row r="29" spans="1:5" ht="20.149999999999999" customHeight="1" x14ac:dyDescent="0.2">
      <c r="A29" s="22">
        <v>14</v>
      </c>
      <c r="B29" s="43"/>
      <c r="C29" s="23"/>
      <c r="D29" s="23"/>
    </row>
    <row r="30" spans="1:5" ht="20.149999999999999" customHeight="1" x14ac:dyDescent="0.2">
      <c r="A30" s="22">
        <v>15</v>
      </c>
      <c r="B30" s="43"/>
      <c r="C30" s="23"/>
      <c r="D30" s="23"/>
    </row>
    <row r="31" spans="1:5" ht="20.149999999999999" customHeight="1" x14ac:dyDescent="0.2">
      <c r="A31" s="22">
        <v>16</v>
      </c>
    </row>
    <row r="32" spans="1:5" ht="20.149999999999999" customHeight="1" x14ac:dyDescent="0.2">
      <c r="A32" s="22">
        <v>17</v>
      </c>
    </row>
    <row r="33" spans="1:4" ht="20.149999999999999" customHeight="1" x14ac:dyDescent="0.2">
      <c r="A33" s="22">
        <v>18</v>
      </c>
    </row>
    <row r="34" spans="1:4" ht="20.149999999999999" customHeight="1" x14ac:dyDescent="0.2">
      <c r="A34" s="22">
        <v>19</v>
      </c>
    </row>
    <row r="35" spans="1:4" ht="20.149999999999999" customHeight="1" x14ac:dyDescent="0.2">
      <c r="A35" s="22">
        <v>20</v>
      </c>
    </row>
    <row r="36" spans="1:4" ht="20.149999999999999" customHeight="1" x14ac:dyDescent="0.2">
      <c r="A36" s="22">
        <v>21</v>
      </c>
    </row>
    <row r="37" spans="1:4" ht="20.149999999999999" customHeight="1" x14ac:dyDescent="0.2">
      <c r="A37" s="22">
        <v>22</v>
      </c>
    </row>
    <row r="38" spans="1:4" ht="20.149999999999999" customHeight="1" x14ac:dyDescent="0.2">
      <c r="A38" s="22">
        <v>23</v>
      </c>
    </row>
    <row r="39" spans="1:4" ht="20.149999999999999" customHeight="1" x14ac:dyDescent="0.2">
      <c r="A39" s="22">
        <v>24</v>
      </c>
    </row>
    <row r="40" spans="1:4" ht="20.149999999999999" customHeight="1" x14ac:dyDescent="0.2">
      <c r="A40" s="22">
        <v>25</v>
      </c>
    </row>
    <row r="41" spans="1:4" ht="20.149999999999999" customHeight="1" x14ac:dyDescent="0.2">
      <c r="A41" s="22">
        <v>26</v>
      </c>
    </row>
    <row r="42" spans="1:4" ht="20.149999999999999" customHeight="1" x14ac:dyDescent="0.2">
      <c r="A42" s="22">
        <v>27</v>
      </c>
    </row>
    <row r="43" spans="1:4" ht="20.149999999999999" customHeight="1" x14ac:dyDescent="0.2">
      <c r="A43" s="22">
        <v>28</v>
      </c>
    </row>
    <row r="44" spans="1:4" ht="20.149999999999999" customHeight="1" x14ac:dyDescent="0.2">
      <c r="A44" s="22">
        <v>29</v>
      </c>
    </row>
    <row r="45" spans="1:4" ht="20.149999999999999" customHeight="1" x14ac:dyDescent="0.2">
      <c r="A45" s="22">
        <v>30</v>
      </c>
    </row>
    <row r="48" spans="1:4" ht="20.149999999999999" customHeight="1" x14ac:dyDescent="0.2">
      <c r="A48" s="15">
        <v>1</v>
      </c>
      <c r="B48" s="45" t="s">
        <v>140</v>
      </c>
      <c r="C48" s="16"/>
      <c r="D48" s="16"/>
    </row>
    <row r="49" spans="1:4" ht="20.149999999999999" customHeight="1" x14ac:dyDescent="0.2">
      <c r="A49" s="15">
        <v>2</v>
      </c>
      <c r="B49" s="46"/>
      <c r="C49" s="16" t="s">
        <v>168</v>
      </c>
      <c r="D49" s="16" t="s">
        <v>169</v>
      </c>
    </row>
    <row r="50" spans="1:4" ht="20.149999999999999" customHeight="1" x14ac:dyDescent="0.2">
      <c r="A50" s="15">
        <v>3</v>
      </c>
      <c r="B50" s="46"/>
      <c r="C50" s="16" t="s">
        <v>179</v>
      </c>
      <c r="D50" s="16" t="s">
        <v>171</v>
      </c>
    </row>
    <row r="51" spans="1:4" ht="20.149999999999999" customHeight="1" x14ac:dyDescent="0.2">
      <c r="A51" s="15">
        <v>4</v>
      </c>
      <c r="B51" s="46"/>
      <c r="C51" s="16" t="s">
        <v>180</v>
      </c>
      <c r="D51" s="16" t="s">
        <v>169</v>
      </c>
    </row>
    <row r="52" spans="1:4" ht="20.149999999999999" customHeight="1" x14ac:dyDescent="0.2">
      <c r="A52" s="15">
        <v>5</v>
      </c>
      <c r="B52" s="46"/>
      <c r="C52" s="16" t="s">
        <v>181</v>
      </c>
      <c r="D52" s="16" t="s">
        <v>174</v>
      </c>
    </row>
    <row r="53" spans="1:4" ht="20.149999999999999" customHeight="1" x14ac:dyDescent="0.2">
      <c r="A53" s="15">
        <v>6</v>
      </c>
      <c r="B53" s="46"/>
      <c r="C53" s="16" t="s">
        <v>182</v>
      </c>
      <c r="D53" s="16" t="s">
        <v>171</v>
      </c>
    </row>
    <row r="54" spans="1:4" ht="20.149999999999999" customHeight="1" x14ac:dyDescent="0.2">
      <c r="A54" s="15">
        <v>7</v>
      </c>
      <c r="B54" s="46"/>
      <c r="C54" s="16" t="s">
        <v>183</v>
      </c>
      <c r="D54" s="16" t="s">
        <v>169</v>
      </c>
    </row>
    <row r="55" spans="1:4" ht="20.149999999999999" customHeight="1" x14ac:dyDescent="0.2">
      <c r="A55" s="15">
        <v>8</v>
      </c>
      <c r="B55" s="46"/>
      <c r="C55" s="16" t="s">
        <v>184</v>
      </c>
      <c r="D55" s="16" t="s">
        <v>174</v>
      </c>
    </row>
    <row r="56" spans="1:4" ht="20.149999999999999" customHeight="1" x14ac:dyDescent="0.2">
      <c r="A56" s="15">
        <v>9</v>
      </c>
      <c r="B56" s="46"/>
      <c r="C56" s="16" t="s">
        <v>185</v>
      </c>
      <c r="D56" s="16" t="s">
        <v>169</v>
      </c>
    </row>
    <row r="57" spans="1:4" ht="20.149999999999999" customHeight="1" x14ac:dyDescent="0.2">
      <c r="A57" s="15">
        <v>10</v>
      </c>
      <c r="B57" s="47"/>
      <c r="C57" s="16" t="s">
        <v>402</v>
      </c>
      <c r="D57" s="16" t="s">
        <v>401</v>
      </c>
    </row>
    <row r="58" spans="1:4" ht="20.149999999999999" customHeight="1" x14ac:dyDescent="0.2">
      <c r="A58" s="15">
        <v>11</v>
      </c>
    </row>
    <row r="59" spans="1:4" ht="20.149999999999999" customHeight="1" x14ac:dyDescent="0.2">
      <c r="A59" s="15">
        <v>12</v>
      </c>
    </row>
    <row r="60" spans="1:4" ht="20.149999999999999" customHeight="1" x14ac:dyDescent="0.2">
      <c r="A60" s="15">
        <v>13</v>
      </c>
    </row>
    <row r="61" spans="1:4" ht="20.149999999999999" customHeight="1" x14ac:dyDescent="0.2">
      <c r="A61" s="15">
        <v>14</v>
      </c>
    </row>
    <row r="62" spans="1:4" ht="20.149999999999999" customHeight="1" x14ac:dyDescent="0.2">
      <c r="A62" s="15">
        <v>15</v>
      </c>
    </row>
    <row r="63" spans="1:4" ht="20.149999999999999" customHeight="1" x14ac:dyDescent="0.2">
      <c r="A63" s="15">
        <v>16</v>
      </c>
    </row>
    <row r="64" spans="1:4" ht="20.149999999999999" customHeight="1" x14ac:dyDescent="0.2">
      <c r="A64" s="15">
        <v>17</v>
      </c>
    </row>
    <row r="65" spans="1:1" ht="20.149999999999999" customHeight="1" x14ac:dyDescent="0.2">
      <c r="A65" s="15">
        <v>18</v>
      </c>
    </row>
    <row r="66" spans="1:1" ht="20.149999999999999" customHeight="1" x14ac:dyDescent="0.2">
      <c r="A66" s="15">
        <v>19</v>
      </c>
    </row>
    <row r="67" spans="1:1" ht="20.149999999999999" customHeight="1" x14ac:dyDescent="0.2">
      <c r="A67" s="15">
        <v>20</v>
      </c>
    </row>
    <row r="102" spans="5:5" ht="20.149999999999999" customHeight="1" x14ac:dyDescent="0.2">
      <c r="E102" s="9" t="s">
        <v>341</v>
      </c>
    </row>
    <row r="103" spans="5:5" ht="20.149999999999999" customHeight="1" x14ac:dyDescent="0.2">
      <c r="E103" s="9" t="s">
        <v>342</v>
      </c>
    </row>
    <row r="128" spans="1:4" ht="20.149999999999999" customHeight="1" x14ac:dyDescent="0.2">
      <c r="A128" s="22">
        <v>1</v>
      </c>
      <c r="B128" s="42" t="s">
        <v>163</v>
      </c>
      <c r="C128" s="23"/>
      <c r="D128" s="23"/>
    </row>
    <row r="129" spans="1:4" ht="20.149999999999999" customHeight="1" x14ac:dyDescent="0.2">
      <c r="A129" s="22">
        <v>2</v>
      </c>
      <c r="B129" s="43"/>
      <c r="C129" s="23"/>
      <c r="D129" s="23"/>
    </row>
    <row r="130" spans="1:4" ht="20.149999999999999" customHeight="1" x14ac:dyDescent="0.2">
      <c r="A130" s="22">
        <v>3</v>
      </c>
      <c r="B130" s="43"/>
      <c r="C130" s="23"/>
      <c r="D130" s="23"/>
    </row>
    <row r="131" spans="1:4" ht="20.149999999999999" customHeight="1" x14ac:dyDescent="0.2">
      <c r="A131" s="22">
        <v>4</v>
      </c>
      <c r="B131" s="43"/>
      <c r="C131" s="23"/>
      <c r="D131" s="23"/>
    </row>
    <row r="132" spans="1:4" ht="20.149999999999999" customHeight="1" x14ac:dyDescent="0.2">
      <c r="A132" s="22">
        <v>5</v>
      </c>
      <c r="B132" s="44"/>
      <c r="C132" s="23"/>
      <c r="D132" s="23"/>
    </row>
    <row r="133" spans="1:4" ht="20.149999999999999" customHeight="1" x14ac:dyDescent="0.2">
      <c r="A133" s="15">
        <v>1</v>
      </c>
      <c r="B133" s="45" t="s">
        <v>165</v>
      </c>
      <c r="C133" s="16"/>
      <c r="D133" s="16"/>
    </row>
    <row r="134" spans="1:4" ht="20.149999999999999" customHeight="1" x14ac:dyDescent="0.2">
      <c r="A134" s="15">
        <v>2</v>
      </c>
      <c r="B134" s="46"/>
      <c r="C134" s="16"/>
      <c r="D134" s="16"/>
    </row>
    <row r="135" spans="1:4" ht="20.149999999999999" customHeight="1" x14ac:dyDescent="0.2">
      <c r="A135" s="15">
        <v>3</v>
      </c>
      <c r="B135" s="46"/>
      <c r="C135" s="16"/>
      <c r="D135" s="16"/>
    </row>
    <row r="136" spans="1:4" ht="20.149999999999999" customHeight="1" x14ac:dyDescent="0.2">
      <c r="A136" s="15">
        <v>4</v>
      </c>
      <c r="B136" s="46"/>
      <c r="C136" s="16"/>
      <c r="D136" s="16"/>
    </row>
    <row r="137" spans="1:4" ht="20.149999999999999" customHeight="1" x14ac:dyDescent="0.2">
      <c r="A137" s="15">
        <v>5</v>
      </c>
      <c r="B137" s="47"/>
      <c r="C137" s="16"/>
      <c r="D137" s="16"/>
    </row>
    <row r="138" spans="1:4" ht="20.149999999999999" customHeight="1" x14ac:dyDescent="0.2">
      <c r="A138" s="22">
        <v>1</v>
      </c>
      <c r="B138" s="42" t="s">
        <v>137</v>
      </c>
      <c r="C138" s="23"/>
      <c r="D138" s="23"/>
    </row>
    <row r="139" spans="1:4" ht="20.149999999999999" customHeight="1" x14ac:dyDescent="0.2">
      <c r="A139" s="22">
        <v>2</v>
      </c>
      <c r="B139" s="43"/>
      <c r="C139" s="23" t="s">
        <v>186</v>
      </c>
      <c r="D139" s="23" t="s">
        <v>187</v>
      </c>
    </row>
    <row r="140" spans="1:4" ht="20.149999999999999" customHeight="1" x14ac:dyDescent="0.2">
      <c r="A140" s="22">
        <v>3</v>
      </c>
      <c r="B140" s="43"/>
      <c r="C140" s="23" t="s">
        <v>188</v>
      </c>
      <c r="D140" s="23" t="s">
        <v>189</v>
      </c>
    </row>
    <row r="141" spans="1:4" ht="20.149999999999999" customHeight="1" x14ac:dyDescent="0.2">
      <c r="A141" s="22">
        <v>4</v>
      </c>
      <c r="B141" s="43"/>
      <c r="C141" s="23" t="s">
        <v>190</v>
      </c>
      <c r="D141" s="23" t="s">
        <v>191</v>
      </c>
    </row>
    <row r="142" spans="1:4" ht="20.149999999999999" customHeight="1" x14ac:dyDescent="0.2">
      <c r="A142" s="22">
        <v>5</v>
      </c>
      <c r="B142" s="43"/>
      <c r="C142" s="23" t="s">
        <v>192</v>
      </c>
      <c r="D142" s="23" t="s">
        <v>193</v>
      </c>
    </row>
    <row r="143" spans="1:4" ht="20.149999999999999" customHeight="1" x14ac:dyDescent="0.2">
      <c r="A143" s="22">
        <v>6</v>
      </c>
      <c r="B143" s="43"/>
      <c r="C143" s="23" t="s">
        <v>194</v>
      </c>
      <c r="D143" s="23" t="s">
        <v>189</v>
      </c>
    </row>
    <row r="144" spans="1:4" ht="20.149999999999999" customHeight="1" x14ac:dyDescent="0.2">
      <c r="A144" s="22">
        <v>7</v>
      </c>
      <c r="B144" s="43"/>
      <c r="C144" s="23" t="s">
        <v>195</v>
      </c>
      <c r="D144" s="23" t="s">
        <v>189</v>
      </c>
    </row>
    <row r="145" spans="1:4" ht="20.149999999999999" customHeight="1" x14ac:dyDescent="0.2">
      <c r="A145" s="22">
        <v>8</v>
      </c>
      <c r="B145" s="43"/>
      <c r="C145" s="23" t="s">
        <v>196</v>
      </c>
      <c r="D145" s="23" t="s">
        <v>189</v>
      </c>
    </row>
    <row r="146" spans="1:4" ht="20.149999999999999" customHeight="1" x14ac:dyDescent="0.2">
      <c r="A146" s="22">
        <v>9</v>
      </c>
      <c r="B146" s="43"/>
      <c r="C146" s="23" t="s">
        <v>197</v>
      </c>
      <c r="D146" s="23" t="s">
        <v>187</v>
      </c>
    </row>
    <row r="147" spans="1:4" ht="20.149999999999999" customHeight="1" x14ac:dyDescent="0.2">
      <c r="A147" s="22">
        <v>10</v>
      </c>
      <c r="B147" s="43"/>
      <c r="C147" s="23" t="s">
        <v>403</v>
      </c>
      <c r="D147" s="23" t="s">
        <v>191</v>
      </c>
    </row>
    <row r="148" spans="1:4" ht="20.149999999999999" customHeight="1" x14ac:dyDescent="0.2">
      <c r="A148" s="22">
        <v>11</v>
      </c>
      <c r="B148" s="43"/>
      <c r="C148" s="23" t="s">
        <v>404</v>
      </c>
      <c r="D148" s="23" t="s">
        <v>191</v>
      </c>
    </row>
    <row r="149" spans="1:4" ht="20.149999999999999" customHeight="1" x14ac:dyDescent="0.2">
      <c r="A149" s="22">
        <v>12</v>
      </c>
      <c r="B149" s="43"/>
      <c r="C149" s="23"/>
      <c r="D149" s="23"/>
    </row>
    <row r="150" spans="1:4" ht="20.149999999999999" customHeight="1" x14ac:dyDescent="0.2">
      <c r="A150" s="22">
        <v>13</v>
      </c>
      <c r="B150" s="43"/>
      <c r="C150" s="23"/>
      <c r="D150" s="23"/>
    </row>
    <row r="151" spans="1:4" ht="20.149999999999999" customHeight="1" x14ac:dyDescent="0.2">
      <c r="A151" s="22">
        <v>14</v>
      </c>
      <c r="B151" s="43"/>
      <c r="C151" s="23"/>
      <c r="D151" s="23"/>
    </row>
    <row r="152" spans="1:4" ht="20.149999999999999" customHeight="1" x14ac:dyDescent="0.2">
      <c r="A152" s="22">
        <v>15</v>
      </c>
      <c r="B152" s="44"/>
      <c r="C152" s="23"/>
      <c r="D152" s="23"/>
    </row>
    <row r="153" spans="1:4" ht="20.149999999999999" customHeight="1" x14ac:dyDescent="0.2">
      <c r="A153" s="15">
        <v>1</v>
      </c>
      <c r="B153" s="45" t="s">
        <v>160</v>
      </c>
      <c r="C153" s="16"/>
      <c r="D153" s="16"/>
    </row>
    <row r="154" spans="1:4" ht="20.149999999999999" customHeight="1" x14ac:dyDescent="0.2">
      <c r="A154" s="15">
        <v>2</v>
      </c>
      <c r="B154" s="46"/>
      <c r="C154" s="16" t="s">
        <v>162</v>
      </c>
      <c r="D154" s="16" t="s">
        <v>164</v>
      </c>
    </row>
    <row r="155" spans="1:4" ht="20.149999999999999" customHeight="1" x14ac:dyDescent="0.2">
      <c r="A155" s="15">
        <v>3</v>
      </c>
      <c r="B155" s="46"/>
      <c r="C155" s="16" t="s">
        <v>198</v>
      </c>
      <c r="D155" s="16" t="s">
        <v>164</v>
      </c>
    </row>
    <row r="156" spans="1:4" ht="20.149999999999999" customHeight="1" x14ac:dyDescent="0.2">
      <c r="A156" s="15">
        <v>4</v>
      </c>
      <c r="B156" s="46"/>
      <c r="C156" s="16" t="s">
        <v>199</v>
      </c>
      <c r="D156" s="16" t="s">
        <v>164</v>
      </c>
    </row>
    <row r="157" spans="1:4" ht="20.149999999999999" customHeight="1" x14ac:dyDescent="0.2">
      <c r="A157" s="15">
        <v>5</v>
      </c>
      <c r="B157" s="46"/>
      <c r="C157" s="16" t="s">
        <v>200</v>
      </c>
      <c r="D157" s="16" t="s">
        <v>164</v>
      </c>
    </row>
    <row r="158" spans="1:4" ht="20.149999999999999" customHeight="1" x14ac:dyDescent="0.2">
      <c r="A158" s="15">
        <v>6</v>
      </c>
      <c r="B158" s="46"/>
      <c r="C158" s="16" t="s">
        <v>201</v>
      </c>
      <c r="D158" s="16" t="s">
        <v>164</v>
      </c>
    </row>
    <row r="159" spans="1:4" ht="20.149999999999999" customHeight="1" x14ac:dyDescent="0.2">
      <c r="A159" s="15">
        <v>7</v>
      </c>
      <c r="B159" s="46"/>
      <c r="C159" s="16" t="s">
        <v>202</v>
      </c>
      <c r="D159" s="16" t="s">
        <v>164</v>
      </c>
    </row>
    <row r="160" spans="1:4" ht="20.149999999999999" customHeight="1" x14ac:dyDescent="0.2">
      <c r="A160" s="15">
        <v>8</v>
      </c>
      <c r="B160" s="46"/>
      <c r="C160" s="16" t="s">
        <v>203</v>
      </c>
      <c r="D160" s="16" t="s">
        <v>436</v>
      </c>
    </row>
    <row r="161" spans="1:4" ht="20.149999999999999" customHeight="1" x14ac:dyDescent="0.2">
      <c r="A161" s="15">
        <v>9</v>
      </c>
      <c r="B161" s="46"/>
      <c r="C161" s="16" t="s">
        <v>204</v>
      </c>
      <c r="D161" s="16" t="s">
        <v>164</v>
      </c>
    </row>
    <row r="162" spans="1:4" ht="20.149999999999999" customHeight="1" x14ac:dyDescent="0.2">
      <c r="A162" s="15">
        <v>10</v>
      </c>
      <c r="B162" s="47"/>
      <c r="C162" s="16"/>
      <c r="D162" s="16"/>
    </row>
    <row r="163" spans="1:4" ht="20.149999999999999" customHeight="1" x14ac:dyDescent="0.2">
      <c r="A163" s="22">
        <v>1</v>
      </c>
      <c r="B163" s="42" t="s">
        <v>135</v>
      </c>
      <c r="C163" s="23"/>
      <c r="D163" s="23"/>
    </row>
    <row r="164" spans="1:4" ht="20.149999999999999" customHeight="1" x14ac:dyDescent="0.2">
      <c r="A164" s="22">
        <v>2</v>
      </c>
      <c r="B164" s="43"/>
      <c r="C164" s="23" t="s">
        <v>205</v>
      </c>
      <c r="D164" s="23" t="s">
        <v>206</v>
      </c>
    </row>
    <row r="165" spans="1:4" ht="20.149999999999999" customHeight="1" x14ac:dyDescent="0.2">
      <c r="A165" s="22">
        <v>3</v>
      </c>
      <c r="B165" s="43"/>
      <c r="C165" s="23" t="s">
        <v>207</v>
      </c>
      <c r="D165" s="23" t="s">
        <v>206</v>
      </c>
    </row>
    <row r="166" spans="1:4" ht="20.149999999999999" customHeight="1" x14ac:dyDescent="0.2">
      <c r="A166" s="22">
        <v>4</v>
      </c>
      <c r="B166" s="43"/>
      <c r="C166" s="23" t="s">
        <v>208</v>
      </c>
      <c r="D166" s="23" t="s">
        <v>206</v>
      </c>
    </row>
    <row r="167" spans="1:4" ht="20.149999999999999" customHeight="1" x14ac:dyDescent="0.2">
      <c r="A167" s="22">
        <v>5</v>
      </c>
      <c r="B167" s="44"/>
      <c r="C167" s="23" t="s">
        <v>209</v>
      </c>
      <c r="D167" s="23" t="s">
        <v>210</v>
      </c>
    </row>
    <row r="168" spans="1:4" ht="20.149999999999999" customHeight="1" x14ac:dyDescent="0.2">
      <c r="A168" s="15">
        <v>1</v>
      </c>
      <c r="B168" s="45" t="s">
        <v>138</v>
      </c>
      <c r="C168" s="16"/>
      <c r="D168" s="16"/>
    </row>
    <row r="169" spans="1:4" ht="20.149999999999999" customHeight="1" x14ac:dyDescent="0.2">
      <c r="A169" s="15">
        <v>2</v>
      </c>
      <c r="B169" s="46"/>
      <c r="C169" s="16" t="s">
        <v>211</v>
      </c>
      <c r="D169" s="16" t="s">
        <v>212</v>
      </c>
    </row>
    <row r="170" spans="1:4" ht="20.149999999999999" customHeight="1" x14ac:dyDescent="0.2">
      <c r="A170" s="15">
        <v>3</v>
      </c>
      <c r="B170" s="46"/>
      <c r="C170" s="16" t="s">
        <v>213</v>
      </c>
      <c r="D170" s="16" t="s">
        <v>214</v>
      </c>
    </row>
    <row r="171" spans="1:4" ht="20.149999999999999" customHeight="1" x14ac:dyDescent="0.2">
      <c r="A171" s="15">
        <v>4</v>
      </c>
      <c r="B171" s="46"/>
      <c r="C171" s="16" t="s">
        <v>215</v>
      </c>
      <c r="D171" s="16" t="s">
        <v>206</v>
      </c>
    </row>
    <row r="172" spans="1:4" ht="20.149999999999999" customHeight="1" x14ac:dyDescent="0.2">
      <c r="A172" s="15">
        <v>5</v>
      </c>
      <c r="B172" s="46"/>
      <c r="C172" s="16" t="s">
        <v>216</v>
      </c>
      <c r="D172" s="16" t="s">
        <v>206</v>
      </c>
    </row>
    <row r="173" spans="1:4" ht="20.149999999999999" customHeight="1" x14ac:dyDescent="0.2">
      <c r="A173" s="15">
        <v>6</v>
      </c>
      <c r="B173" s="46"/>
      <c r="C173" s="16" t="s">
        <v>217</v>
      </c>
      <c r="D173" s="16" t="s">
        <v>206</v>
      </c>
    </row>
    <row r="174" spans="1:4" ht="20.149999999999999" customHeight="1" x14ac:dyDescent="0.2">
      <c r="A174" s="15">
        <v>7</v>
      </c>
      <c r="B174" s="46"/>
      <c r="C174" s="16" t="s">
        <v>207</v>
      </c>
      <c r="D174" s="16" t="s">
        <v>206</v>
      </c>
    </row>
    <row r="175" spans="1:4" ht="20.149999999999999" customHeight="1" x14ac:dyDescent="0.2">
      <c r="A175" s="15">
        <v>8</v>
      </c>
      <c r="B175" s="46"/>
      <c r="C175" s="16" t="s">
        <v>208</v>
      </c>
      <c r="D175" s="16" t="s">
        <v>206</v>
      </c>
    </row>
    <row r="176" spans="1:4" ht="20.149999999999999" customHeight="1" x14ac:dyDescent="0.2">
      <c r="A176" s="15">
        <v>9</v>
      </c>
      <c r="B176" s="46"/>
      <c r="C176" s="16" t="s">
        <v>218</v>
      </c>
      <c r="D176" s="16" t="s">
        <v>206</v>
      </c>
    </row>
    <row r="177" spans="1:4" ht="20.149999999999999" customHeight="1" x14ac:dyDescent="0.2">
      <c r="A177" s="15">
        <v>10</v>
      </c>
      <c r="B177" s="47"/>
      <c r="C177" s="24" t="s">
        <v>219</v>
      </c>
      <c r="D177" s="16" t="s">
        <v>206</v>
      </c>
    </row>
    <row r="178" spans="1:4" ht="20.149999999999999" customHeight="1" x14ac:dyDescent="0.2">
      <c r="A178" s="22">
        <v>1</v>
      </c>
      <c r="B178" s="42" t="s">
        <v>139</v>
      </c>
      <c r="C178" s="23"/>
      <c r="D178" s="23"/>
    </row>
    <row r="179" spans="1:4" ht="20.149999999999999" customHeight="1" x14ac:dyDescent="0.2">
      <c r="A179" s="22">
        <v>2</v>
      </c>
      <c r="B179" s="43"/>
      <c r="C179" s="23" t="s">
        <v>220</v>
      </c>
      <c r="D179" s="23" t="s">
        <v>221</v>
      </c>
    </row>
    <row r="180" spans="1:4" ht="20.149999999999999" customHeight="1" x14ac:dyDescent="0.2">
      <c r="A180" s="22">
        <v>3</v>
      </c>
      <c r="B180" s="43"/>
      <c r="C180" s="23" t="s">
        <v>222</v>
      </c>
      <c r="D180" s="23" t="s">
        <v>221</v>
      </c>
    </row>
    <row r="181" spans="1:4" ht="20.149999999999999" customHeight="1" x14ac:dyDescent="0.2">
      <c r="A181" s="22">
        <v>4</v>
      </c>
      <c r="B181" s="43"/>
      <c r="C181" s="23" t="s">
        <v>223</v>
      </c>
      <c r="D181" s="23" t="s">
        <v>221</v>
      </c>
    </row>
    <row r="182" spans="1:4" ht="20.149999999999999" customHeight="1" x14ac:dyDescent="0.2">
      <c r="A182" s="22">
        <v>5</v>
      </c>
      <c r="B182" s="43"/>
      <c r="C182" s="23" t="s">
        <v>224</v>
      </c>
      <c r="D182" s="23" t="s">
        <v>221</v>
      </c>
    </row>
    <row r="183" spans="1:4" ht="20.149999999999999" customHeight="1" x14ac:dyDescent="0.2">
      <c r="A183" s="22">
        <v>6</v>
      </c>
      <c r="B183" s="43"/>
      <c r="C183" s="23" t="s">
        <v>225</v>
      </c>
      <c r="D183" s="23" t="s">
        <v>221</v>
      </c>
    </row>
    <row r="184" spans="1:4" ht="20.149999999999999" customHeight="1" x14ac:dyDescent="0.2">
      <c r="A184" s="22">
        <v>7</v>
      </c>
      <c r="B184" s="43"/>
      <c r="C184" s="23" t="s">
        <v>226</v>
      </c>
      <c r="D184" s="23" t="s">
        <v>221</v>
      </c>
    </row>
    <row r="185" spans="1:4" ht="20.149999999999999" customHeight="1" x14ac:dyDescent="0.2">
      <c r="A185" s="22">
        <v>8</v>
      </c>
      <c r="B185" s="43"/>
      <c r="C185" s="23" t="s">
        <v>227</v>
      </c>
      <c r="D185" s="23" t="s">
        <v>221</v>
      </c>
    </row>
    <row r="186" spans="1:4" ht="20.149999999999999" customHeight="1" x14ac:dyDescent="0.2">
      <c r="A186" s="22">
        <v>9</v>
      </c>
      <c r="B186" s="43"/>
      <c r="C186" s="23" t="s">
        <v>228</v>
      </c>
      <c r="D186" s="23" t="s">
        <v>229</v>
      </c>
    </row>
    <row r="187" spans="1:4" ht="20.149999999999999" customHeight="1" x14ac:dyDescent="0.2">
      <c r="A187" s="22">
        <v>10</v>
      </c>
      <c r="B187" s="44"/>
      <c r="C187" s="23" t="s">
        <v>230</v>
      </c>
      <c r="D187" s="23" t="s">
        <v>231</v>
      </c>
    </row>
    <row r="188" spans="1:4" ht="20.149999999999999" customHeight="1" x14ac:dyDescent="0.2">
      <c r="A188" s="15">
        <v>1</v>
      </c>
      <c r="B188" s="45" t="s">
        <v>136</v>
      </c>
      <c r="C188" s="16"/>
      <c r="D188" s="16"/>
    </row>
    <row r="189" spans="1:4" ht="20.149999999999999" customHeight="1" x14ac:dyDescent="0.2">
      <c r="A189" s="15">
        <v>2</v>
      </c>
      <c r="B189" s="46"/>
      <c r="C189" s="16" t="s">
        <v>232</v>
      </c>
      <c r="D189" s="16" t="s">
        <v>233</v>
      </c>
    </row>
    <row r="190" spans="1:4" ht="20.149999999999999" customHeight="1" x14ac:dyDescent="0.2">
      <c r="A190" s="15">
        <v>3</v>
      </c>
      <c r="B190" s="46"/>
      <c r="C190" s="16" t="s">
        <v>234</v>
      </c>
      <c r="D190" s="16" t="s">
        <v>233</v>
      </c>
    </row>
    <row r="191" spans="1:4" ht="20.149999999999999" customHeight="1" x14ac:dyDescent="0.2">
      <c r="A191" s="15">
        <v>4</v>
      </c>
      <c r="B191" s="46"/>
      <c r="C191" s="16" t="s">
        <v>235</v>
      </c>
      <c r="D191" s="16" t="s">
        <v>233</v>
      </c>
    </row>
    <row r="192" spans="1:4" ht="20.149999999999999" customHeight="1" x14ac:dyDescent="0.2">
      <c r="A192" s="15">
        <v>5</v>
      </c>
      <c r="B192" s="47"/>
      <c r="C192" s="16" t="s">
        <v>236</v>
      </c>
      <c r="D192" s="16" t="s">
        <v>233</v>
      </c>
    </row>
    <row r="193" spans="1:7" ht="20.149999999999999" customHeight="1" x14ac:dyDescent="0.2">
      <c r="A193" s="22">
        <v>1</v>
      </c>
      <c r="B193" s="39" t="s">
        <v>340</v>
      </c>
      <c r="C193" s="23"/>
      <c r="D193" s="23"/>
    </row>
    <row r="194" spans="1:7" ht="20.149999999999999" customHeight="1" x14ac:dyDescent="0.2">
      <c r="A194" s="22">
        <v>2</v>
      </c>
      <c r="B194" s="40"/>
      <c r="C194" s="23" t="s">
        <v>343</v>
      </c>
      <c r="D194" s="23" t="s">
        <v>405</v>
      </c>
      <c r="E194" s="9" t="s">
        <v>341</v>
      </c>
      <c r="F194" s="9" t="s">
        <v>474</v>
      </c>
      <c r="G194" s="9" t="str">
        <f>C194&amp;" "&amp;F194</f>
        <v>MST‐nano (バンザイ)</v>
      </c>
    </row>
    <row r="195" spans="1:7" ht="20.149999999999999" customHeight="1" x14ac:dyDescent="0.2">
      <c r="A195" s="22">
        <v>3</v>
      </c>
      <c r="B195" s="40"/>
      <c r="C195" s="23" t="s">
        <v>344</v>
      </c>
      <c r="D195" s="23" t="s">
        <v>406</v>
      </c>
      <c r="E195" s="9" t="s">
        <v>342</v>
      </c>
      <c r="F195" s="9" t="s">
        <v>475</v>
      </c>
      <c r="G195" s="9" t="str">
        <f t="shared" ref="G195:G247" si="0">C195&amp;" "&amp;F195</f>
        <v>ZENITHZ5 (インターサポート)</v>
      </c>
    </row>
    <row r="196" spans="1:7" ht="20.149999999999999" customHeight="1" x14ac:dyDescent="0.2">
      <c r="A196" s="22">
        <v>4</v>
      </c>
      <c r="B196" s="40"/>
      <c r="C196" s="23" t="s">
        <v>407</v>
      </c>
      <c r="D196" s="23" t="s">
        <v>439</v>
      </c>
      <c r="E196" s="9" t="s">
        <v>342</v>
      </c>
      <c r="F196" s="9" t="s">
        <v>475</v>
      </c>
      <c r="G196" s="9" t="str">
        <f t="shared" si="0"/>
        <v>ZVCI (インターサポート)</v>
      </c>
    </row>
    <row r="197" spans="1:7" ht="13" x14ac:dyDescent="0.2">
      <c r="A197" s="22">
        <v>5</v>
      </c>
      <c r="B197" s="40"/>
      <c r="C197" s="23" t="s">
        <v>411</v>
      </c>
      <c r="D197" s="23" t="s">
        <v>457</v>
      </c>
      <c r="E197" s="37" t="s">
        <v>461</v>
      </c>
      <c r="F197" s="9" t="s">
        <v>476</v>
      </c>
      <c r="G197" s="9" t="str">
        <f t="shared" si="0"/>
        <v>DN‐DST‐010‐A (デンソー)</v>
      </c>
    </row>
    <row r="198" spans="1:7" ht="20.149999999999999" customHeight="1" x14ac:dyDescent="0.2">
      <c r="A198" s="22">
        <v>6</v>
      </c>
      <c r="B198" s="40"/>
      <c r="C198" s="23" t="s">
        <v>412</v>
      </c>
      <c r="D198" s="23" t="s">
        <v>440</v>
      </c>
      <c r="E198" s="9" t="s">
        <v>462</v>
      </c>
      <c r="F198" s="9" t="s">
        <v>477</v>
      </c>
      <c r="G198" s="9" t="str">
        <f t="shared" si="0"/>
        <v>HDM‐9000 (日立)</v>
      </c>
    </row>
    <row r="199" spans="1:7" ht="20.149999999999999" customHeight="1" x14ac:dyDescent="0.2">
      <c r="A199" s="22">
        <v>7</v>
      </c>
      <c r="B199" s="40"/>
      <c r="C199" s="23" t="s">
        <v>413</v>
      </c>
      <c r="D199" s="23" t="s">
        <v>440</v>
      </c>
      <c r="E199" s="9" t="s">
        <v>463</v>
      </c>
      <c r="F199" s="9" t="s">
        <v>478</v>
      </c>
      <c r="G199" s="9" t="str">
        <f t="shared" si="0"/>
        <v>TPM‐5 (ツールプラネット)</v>
      </c>
    </row>
    <row r="200" spans="1:7" ht="20.149999999999999" customHeight="1" x14ac:dyDescent="0.2">
      <c r="A200" s="22">
        <v>8</v>
      </c>
      <c r="B200" s="40"/>
      <c r="C200" s="23" t="s">
        <v>408</v>
      </c>
      <c r="D200" s="23" t="s">
        <v>440</v>
      </c>
      <c r="E200" s="9" t="s">
        <v>463</v>
      </c>
      <c r="F200" s="9" t="s">
        <v>478</v>
      </c>
      <c r="G200" s="9" t="str">
        <f t="shared" si="0"/>
        <v>nanoBT (ツールプラネット)</v>
      </c>
    </row>
    <row r="201" spans="1:7" ht="20.149999999999999" customHeight="1" x14ac:dyDescent="0.2">
      <c r="A201" s="22">
        <v>9</v>
      </c>
      <c r="B201" s="40"/>
      <c r="C201" s="23" t="s">
        <v>414</v>
      </c>
      <c r="D201" s="23" t="s">
        <v>440</v>
      </c>
      <c r="E201" s="9" t="s">
        <v>341</v>
      </c>
      <c r="F201" s="9" t="s">
        <v>474</v>
      </c>
      <c r="G201" s="9" t="str">
        <f t="shared" si="0"/>
        <v>MST‐7R (バンザイ)</v>
      </c>
    </row>
    <row r="202" spans="1:7" ht="20.149999999999999" customHeight="1" x14ac:dyDescent="0.2">
      <c r="A202" s="22">
        <v>10</v>
      </c>
      <c r="B202" s="40"/>
      <c r="C202" s="23" t="s">
        <v>415</v>
      </c>
      <c r="D202" s="23" t="s">
        <v>440</v>
      </c>
      <c r="E202" s="9" t="s">
        <v>463</v>
      </c>
      <c r="F202" s="9" t="s">
        <v>478</v>
      </c>
      <c r="G202" s="9" t="str">
        <f t="shared" si="0"/>
        <v>TPM‐7 (ツールプラネット)</v>
      </c>
    </row>
    <row r="203" spans="1:7" ht="20.149999999999999" customHeight="1" x14ac:dyDescent="0.2">
      <c r="A203" s="22">
        <v>11</v>
      </c>
      <c r="B203" s="40"/>
      <c r="C203" s="23" t="s">
        <v>416</v>
      </c>
      <c r="D203" s="23" t="s">
        <v>441</v>
      </c>
      <c r="E203" s="9" t="s">
        <v>342</v>
      </c>
      <c r="F203" s="9" t="s">
        <v>475</v>
      </c>
      <c r="G203" s="9" t="str">
        <f t="shared" si="0"/>
        <v>G‐SCAN3 (インターサポート)</v>
      </c>
    </row>
    <row r="204" spans="1:7" ht="20.149999999999999" customHeight="1" x14ac:dyDescent="0.2">
      <c r="A204" s="22">
        <v>12</v>
      </c>
      <c r="B204" s="40"/>
      <c r="C204" s="23" t="s">
        <v>433</v>
      </c>
      <c r="D204" s="23" t="s">
        <v>442</v>
      </c>
      <c r="E204" s="9" t="s">
        <v>464</v>
      </c>
      <c r="F204" s="9" t="s">
        <v>479</v>
      </c>
      <c r="G204" s="9" t="str">
        <f t="shared" si="0"/>
        <v>MaxiVCIV200 (オーテル)</v>
      </c>
    </row>
    <row r="205" spans="1:7" ht="20.149999999999999" customHeight="1" x14ac:dyDescent="0.2">
      <c r="A205" s="22">
        <v>13</v>
      </c>
      <c r="B205" s="40"/>
      <c r="C205" s="23" t="s">
        <v>417</v>
      </c>
      <c r="D205" s="23" t="s">
        <v>440</v>
      </c>
      <c r="E205" s="9" t="s">
        <v>465</v>
      </c>
      <c r="F205" s="9" t="s">
        <v>480</v>
      </c>
      <c r="G205" s="9" t="str">
        <f t="shared" si="0"/>
        <v>IS‐J2534 (イヤサカ)</v>
      </c>
    </row>
    <row r="206" spans="1:7" ht="20.149999999999999" customHeight="1" x14ac:dyDescent="0.2">
      <c r="A206" s="22">
        <v>14</v>
      </c>
      <c r="B206" s="40"/>
      <c r="C206" s="23" t="s">
        <v>418</v>
      </c>
      <c r="D206" s="23" t="s">
        <v>440</v>
      </c>
      <c r="E206" s="9" t="s">
        <v>463</v>
      </c>
      <c r="F206" s="9" t="s">
        <v>478</v>
      </c>
      <c r="G206" s="9" t="str">
        <f t="shared" si="0"/>
        <v>NANO‐LC (ツールプラネット)</v>
      </c>
    </row>
    <row r="207" spans="1:7" ht="20.149999999999999" customHeight="1" x14ac:dyDescent="0.2">
      <c r="A207" s="22">
        <v>15</v>
      </c>
      <c r="B207" s="40"/>
      <c r="C207" s="23" t="s">
        <v>434</v>
      </c>
      <c r="D207" s="23" t="s">
        <v>458</v>
      </c>
      <c r="E207" s="9" t="s">
        <v>461</v>
      </c>
      <c r="F207" s="9" t="s">
        <v>476</v>
      </c>
      <c r="G207" s="9" t="str">
        <f t="shared" si="0"/>
        <v>DN‐DST‐010 (デンソー)</v>
      </c>
    </row>
    <row r="208" spans="1:7" ht="20.149999999999999" customHeight="1" x14ac:dyDescent="0.2">
      <c r="A208" s="22">
        <v>16</v>
      </c>
      <c r="B208" s="40"/>
      <c r="C208" s="23" t="s">
        <v>437</v>
      </c>
      <c r="D208" s="23" t="s">
        <v>456</v>
      </c>
      <c r="E208" s="9" t="s">
        <v>461</v>
      </c>
      <c r="F208" s="9" t="s">
        <v>476</v>
      </c>
      <c r="G208" s="9" t="str">
        <f t="shared" si="0"/>
        <v>DN‐VIM‐003 (デンソー)</v>
      </c>
    </row>
    <row r="209" spans="1:7" ht="20.149999999999999" customHeight="1" x14ac:dyDescent="0.2">
      <c r="A209" s="22">
        <v>17</v>
      </c>
      <c r="B209" s="40"/>
      <c r="C209" s="23" t="s">
        <v>419</v>
      </c>
      <c r="D209" s="23" t="s">
        <v>440</v>
      </c>
      <c r="E209" s="9" t="s">
        <v>466</v>
      </c>
      <c r="F209" s="9" t="s">
        <v>481</v>
      </c>
      <c r="G209" s="9" t="str">
        <f t="shared" si="0"/>
        <v>S‐DMT‐MS (ヤマト)</v>
      </c>
    </row>
    <row r="210" spans="1:7" ht="20.149999999999999" customHeight="1" x14ac:dyDescent="0.2">
      <c r="A210" s="22">
        <v>18</v>
      </c>
      <c r="B210" s="40"/>
      <c r="C210" s="23" t="s">
        <v>438</v>
      </c>
      <c r="D210" s="23" t="s">
        <v>443</v>
      </c>
      <c r="E210" s="9" t="s">
        <v>461</v>
      </c>
      <c r="F210" s="9" t="s">
        <v>476</v>
      </c>
      <c r="G210" s="9" t="str">
        <f t="shared" si="0"/>
        <v>DN‐VIM‐101 (デンソー)</v>
      </c>
    </row>
    <row r="211" spans="1:7" ht="20.149999999999999" customHeight="1" x14ac:dyDescent="0.2">
      <c r="A211" s="22">
        <v>19</v>
      </c>
      <c r="B211" s="40"/>
      <c r="C211" s="23" t="s">
        <v>420</v>
      </c>
      <c r="D211" s="23" t="s">
        <v>440</v>
      </c>
      <c r="E211" s="9" t="s">
        <v>467</v>
      </c>
      <c r="F211" s="9" t="s">
        <v>482</v>
      </c>
      <c r="G211" s="9" t="str">
        <f t="shared" si="0"/>
        <v>MTG5000‐S (スナップオン)</v>
      </c>
    </row>
    <row r="212" spans="1:7" ht="20.149999999999999" customHeight="1" x14ac:dyDescent="0.2">
      <c r="A212" s="22">
        <v>20</v>
      </c>
      <c r="B212" s="40"/>
      <c r="C212" s="23" t="s">
        <v>421</v>
      </c>
      <c r="D212" s="23" t="s">
        <v>440</v>
      </c>
      <c r="E212" s="9" t="s">
        <v>468</v>
      </c>
      <c r="F212" s="9" t="s">
        <v>483</v>
      </c>
      <c r="G212" s="9" t="str">
        <f t="shared" si="0"/>
        <v>SSS‐αⅡ (アルティア)</v>
      </c>
    </row>
    <row r="213" spans="1:7" ht="20.149999999999999" customHeight="1" x14ac:dyDescent="0.2">
      <c r="A213" s="22">
        <v>21</v>
      </c>
      <c r="B213" s="40"/>
      <c r="C213" s="23" t="s">
        <v>422</v>
      </c>
      <c r="D213" s="23" t="s">
        <v>444</v>
      </c>
      <c r="E213" s="9" t="s">
        <v>469</v>
      </c>
      <c r="F213" s="9" t="s">
        <v>484</v>
      </c>
      <c r="G213" s="9" t="str">
        <f t="shared" si="0"/>
        <v>DT‐3300 (日本ベンチャー)</v>
      </c>
    </row>
    <row r="214" spans="1:7" ht="20.149999999999999" customHeight="1" x14ac:dyDescent="0.2">
      <c r="A214" s="22">
        <v>22</v>
      </c>
      <c r="B214" s="40"/>
      <c r="C214" s="23" t="s">
        <v>423</v>
      </c>
      <c r="D214" s="23" t="s">
        <v>445</v>
      </c>
      <c r="E214" s="9" t="s">
        <v>469</v>
      </c>
      <c r="F214" s="9" t="s">
        <v>484</v>
      </c>
      <c r="G214" s="9" t="str">
        <f t="shared" si="0"/>
        <v>VCI‐510 (日本ベンチャー)</v>
      </c>
    </row>
    <row r="215" spans="1:7" ht="20.149999999999999" customHeight="1" x14ac:dyDescent="0.2">
      <c r="A215" s="22">
        <v>23</v>
      </c>
      <c r="B215" s="40"/>
      <c r="C215" s="23" t="s">
        <v>424</v>
      </c>
      <c r="D215" s="23" t="s">
        <v>440</v>
      </c>
      <c r="E215" s="9" t="s">
        <v>470</v>
      </c>
      <c r="F215" s="9" t="s">
        <v>485</v>
      </c>
      <c r="G215" s="9" t="str">
        <f t="shared" si="0"/>
        <v>ABG‐NANO‐BT (オートバックスセブン)</v>
      </c>
    </row>
    <row r="216" spans="1:7" ht="20.149999999999999" customHeight="1" x14ac:dyDescent="0.2">
      <c r="A216" s="22">
        <v>24</v>
      </c>
      <c r="B216" s="40"/>
      <c r="C216" s="23" t="s">
        <v>425</v>
      </c>
      <c r="D216" s="23" t="s">
        <v>446</v>
      </c>
      <c r="E216" s="9" t="s">
        <v>471</v>
      </c>
      <c r="F216" s="9" t="s">
        <v>486</v>
      </c>
      <c r="G216" s="9" t="str">
        <f t="shared" si="0"/>
        <v>PRT‐Goo (プロトコーポレーション)</v>
      </c>
    </row>
    <row r="217" spans="1:7" ht="20.149999999999999" customHeight="1" x14ac:dyDescent="0.2">
      <c r="A217" s="22">
        <v>25</v>
      </c>
      <c r="B217" s="40"/>
      <c r="C217" s="23" t="s">
        <v>559</v>
      </c>
      <c r="D217" s="23" t="s">
        <v>447</v>
      </c>
      <c r="E217" s="9" t="s">
        <v>341</v>
      </c>
      <c r="F217" s="9" t="s">
        <v>474</v>
      </c>
      <c r="G217" s="9" t="str">
        <f t="shared" si="0"/>
        <v>MST‐nano・Bluetooth対応 (バンザイ)</v>
      </c>
    </row>
    <row r="218" spans="1:7" ht="20.149999999999999" customHeight="1" x14ac:dyDescent="0.2">
      <c r="A218" s="22">
        <v>26</v>
      </c>
      <c r="B218" s="40"/>
      <c r="C218" s="23" t="s">
        <v>409</v>
      </c>
      <c r="D218" s="23" t="s">
        <v>448</v>
      </c>
      <c r="E218" s="9" t="s">
        <v>472</v>
      </c>
      <c r="F218" s="9" t="s">
        <v>487</v>
      </c>
      <c r="G218" s="9" t="str">
        <f t="shared" si="0"/>
        <v>AIME040044 (アクティア)</v>
      </c>
    </row>
    <row r="219" spans="1:7" ht="20.149999999999999" customHeight="1" x14ac:dyDescent="0.2">
      <c r="A219" s="22">
        <v>27</v>
      </c>
      <c r="B219" s="40"/>
      <c r="C219" s="23" t="s">
        <v>426</v>
      </c>
      <c r="D219" s="23" t="s">
        <v>447</v>
      </c>
      <c r="E219" s="9" t="s">
        <v>468</v>
      </c>
      <c r="F219" s="9" t="s">
        <v>483</v>
      </c>
      <c r="G219" s="9" t="str">
        <f t="shared" si="0"/>
        <v>SSS‐T2 (アルティア)</v>
      </c>
    </row>
    <row r="220" spans="1:7" ht="20.149999999999999" customHeight="1" x14ac:dyDescent="0.2">
      <c r="A220" s="22">
        <v>28</v>
      </c>
      <c r="B220" s="40"/>
      <c r="C220" s="23" t="s">
        <v>427</v>
      </c>
      <c r="D220" s="23" t="s">
        <v>449</v>
      </c>
      <c r="E220" s="9" t="s">
        <v>461</v>
      </c>
      <c r="F220" s="9" t="s">
        <v>476</v>
      </c>
      <c r="G220" s="9" t="str">
        <f t="shared" si="0"/>
        <v>DN‐DST‐010‐B (デンソー)</v>
      </c>
    </row>
    <row r="221" spans="1:7" ht="20.149999999999999" customHeight="1" x14ac:dyDescent="0.2">
      <c r="A221" s="22">
        <v>29</v>
      </c>
      <c r="B221" s="40"/>
      <c r="C221" s="23" t="s">
        <v>428</v>
      </c>
      <c r="D221" s="23" t="s">
        <v>450</v>
      </c>
      <c r="E221" s="9" t="s">
        <v>462</v>
      </c>
      <c r="F221" s="9" t="s">
        <v>477</v>
      </c>
      <c r="G221" s="9" t="str">
        <f t="shared" si="0"/>
        <v>HDM‐10000 (日立)</v>
      </c>
    </row>
    <row r="222" spans="1:7" ht="20.149999999999999" customHeight="1" x14ac:dyDescent="0.2">
      <c r="A222" s="22">
        <v>30</v>
      </c>
      <c r="B222" s="40"/>
      <c r="C222" s="23" t="s">
        <v>429</v>
      </c>
      <c r="D222" s="23" t="s">
        <v>450</v>
      </c>
      <c r="E222" s="9" t="s">
        <v>463</v>
      </c>
      <c r="F222" s="9" t="s">
        <v>478</v>
      </c>
      <c r="G222" s="9" t="str">
        <f t="shared" si="0"/>
        <v>TPM‐6 (ツールプラネット)</v>
      </c>
    </row>
    <row r="223" spans="1:7" ht="20.149999999999999" customHeight="1" x14ac:dyDescent="0.2">
      <c r="A223" s="22">
        <v>31</v>
      </c>
      <c r="B223" s="40"/>
      <c r="C223" s="23" t="s">
        <v>244</v>
      </c>
      <c r="D223" s="23" t="s">
        <v>451</v>
      </c>
      <c r="E223" s="9" t="s">
        <v>473</v>
      </c>
      <c r="F223" s="9" t="s">
        <v>488</v>
      </c>
      <c r="G223" s="9" t="str">
        <f t="shared" si="0"/>
        <v>KTS560 (ボッシュ)</v>
      </c>
    </row>
    <row r="224" spans="1:7" ht="20.149999999999999" customHeight="1" x14ac:dyDescent="0.2">
      <c r="A224" s="22">
        <v>32</v>
      </c>
      <c r="B224" s="40"/>
      <c r="C224" s="23" t="s">
        <v>435</v>
      </c>
      <c r="D224" s="23" t="s">
        <v>451</v>
      </c>
      <c r="E224" s="9" t="s">
        <v>473</v>
      </c>
      <c r="F224" s="9" t="s">
        <v>488</v>
      </c>
      <c r="G224" s="9" t="str">
        <f t="shared" si="0"/>
        <v>KTS590 (ボッシュ)</v>
      </c>
    </row>
    <row r="225" spans="1:7" ht="20.149999999999999" customHeight="1" x14ac:dyDescent="0.2">
      <c r="A225" s="22">
        <v>33</v>
      </c>
      <c r="B225" s="40"/>
      <c r="C225" s="23" t="s">
        <v>459</v>
      </c>
      <c r="D225" s="23" t="s">
        <v>452</v>
      </c>
      <c r="E225" s="9" t="s">
        <v>463</v>
      </c>
      <c r="F225" s="9" t="s">
        <v>478</v>
      </c>
      <c r="G225" s="9" t="str">
        <f t="shared" si="0"/>
        <v>nanoBT(Bluetooth対応） (ツールプラネット)</v>
      </c>
    </row>
    <row r="226" spans="1:7" ht="20.149999999999999" customHeight="1" x14ac:dyDescent="0.2">
      <c r="A226" s="22">
        <v>34</v>
      </c>
      <c r="B226" s="40"/>
      <c r="C226" s="23" t="s">
        <v>430</v>
      </c>
      <c r="D226" s="23" t="s">
        <v>453</v>
      </c>
      <c r="E226" s="9" t="s">
        <v>341</v>
      </c>
      <c r="F226" s="9" t="s">
        <v>474</v>
      </c>
      <c r="G226" s="9" t="str">
        <f t="shared" si="0"/>
        <v>MST‐nano2 (バンザイ)</v>
      </c>
    </row>
    <row r="227" spans="1:7" ht="20.149999999999999" customHeight="1" x14ac:dyDescent="0.2">
      <c r="A227" s="22">
        <v>35</v>
      </c>
      <c r="B227" s="40"/>
      <c r="C227" s="23" t="s">
        <v>410</v>
      </c>
      <c r="D227" s="23" t="s">
        <v>453</v>
      </c>
      <c r="E227" s="9" t="s">
        <v>463</v>
      </c>
      <c r="F227" s="9" t="s">
        <v>478</v>
      </c>
      <c r="G227" s="9" t="str">
        <f t="shared" si="0"/>
        <v>nanoWIN (ツールプラネット)</v>
      </c>
    </row>
    <row r="228" spans="1:7" ht="20.149999999999999" customHeight="1" x14ac:dyDescent="0.2">
      <c r="A228" s="22">
        <v>36</v>
      </c>
      <c r="B228" s="40"/>
      <c r="C228" s="23" t="s">
        <v>431</v>
      </c>
      <c r="D228" s="23" t="s">
        <v>454</v>
      </c>
      <c r="E228" s="9" t="s">
        <v>461</v>
      </c>
      <c r="F228" s="9" t="s">
        <v>476</v>
      </c>
      <c r="G228" s="9" t="str">
        <f t="shared" si="0"/>
        <v>DN‐DST‐010‐C (デンソー)</v>
      </c>
    </row>
    <row r="229" spans="1:7" ht="20.149999999999999" customHeight="1" x14ac:dyDescent="0.2">
      <c r="A229" s="22">
        <v>37</v>
      </c>
      <c r="B229" s="40"/>
      <c r="C229" s="23" t="s">
        <v>432</v>
      </c>
      <c r="D229" s="23" t="s">
        <v>450</v>
      </c>
      <c r="E229" s="9" t="s">
        <v>466</v>
      </c>
      <c r="F229" s="9" t="s">
        <v>481</v>
      </c>
      <c r="G229" s="9" t="str">
        <f t="shared" si="0"/>
        <v>S‐DMT‐MD (ヤマト)</v>
      </c>
    </row>
    <row r="230" spans="1:7" ht="20.149999999999999" customHeight="1" x14ac:dyDescent="0.2">
      <c r="A230" s="22">
        <v>38</v>
      </c>
      <c r="B230" s="40"/>
      <c r="C230" s="23" t="s">
        <v>460</v>
      </c>
      <c r="D230" s="23" t="s">
        <v>455</v>
      </c>
      <c r="E230" s="9" t="s">
        <v>464</v>
      </c>
      <c r="F230" s="9" t="s">
        <v>479</v>
      </c>
      <c r="G230" s="9" t="str">
        <f t="shared" si="0"/>
        <v>MaxiVCIV200(Bluetooth対応） (オーテル)</v>
      </c>
    </row>
    <row r="231" spans="1:7" ht="20.149999999999999" customHeight="1" x14ac:dyDescent="0.2">
      <c r="A231" s="22">
        <v>39</v>
      </c>
      <c r="B231" s="40"/>
      <c r="C231" s="23"/>
      <c r="D231" s="23"/>
      <c r="G231" s="9" t="str">
        <f t="shared" si="0"/>
        <v xml:space="preserve"> </v>
      </c>
    </row>
    <row r="232" spans="1:7" ht="20.149999999999999" customHeight="1" x14ac:dyDescent="0.2">
      <c r="A232" s="22">
        <v>40</v>
      </c>
      <c r="B232" s="40"/>
      <c r="C232" s="23"/>
      <c r="D232" s="23"/>
      <c r="G232" s="9" t="str">
        <f t="shared" si="0"/>
        <v xml:space="preserve"> </v>
      </c>
    </row>
    <row r="233" spans="1:7" ht="20.149999999999999" customHeight="1" x14ac:dyDescent="0.2">
      <c r="A233" s="22">
        <v>41</v>
      </c>
      <c r="B233" s="40"/>
      <c r="C233" s="23"/>
      <c r="D233" s="23"/>
      <c r="G233" s="9" t="str">
        <f t="shared" si="0"/>
        <v xml:space="preserve"> </v>
      </c>
    </row>
    <row r="234" spans="1:7" ht="20.149999999999999" customHeight="1" x14ac:dyDescent="0.2">
      <c r="A234" s="22">
        <v>42</v>
      </c>
      <c r="B234" s="40"/>
      <c r="C234" s="23"/>
      <c r="D234" s="23"/>
      <c r="G234" s="9" t="str">
        <f t="shared" si="0"/>
        <v xml:space="preserve"> </v>
      </c>
    </row>
    <row r="235" spans="1:7" ht="20.149999999999999" customHeight="1" x14ac:dyDescent="0.2">
      <c r="A235" s="22">
        <v>43</v>
      </c>
      <c r="B235" s="40"/>
      <c r="C235" s="23"/>
      <c r="D235" s="23"/>
      <c r="G235" s="9" t="str">
        <f t="shared" si="0"/>
        <v xml:space="preserve"> </v>
      </c>
    </row>
    <row r="236" spans="1:7" ht="20.149999999999999" customHeight="1" x14ac:dyDescent="0.2">
      <c r="A236" s="22">
        <v>44</v>
      </c>
      <c r="B236" s="40"/>
      <c r="C236" s="23"/>
      <c r="D236" s="23"/>
      <c r="G236" s="9" t="str">
        <f t="shared" si="0"/>
        <v xml:space="preserve"> </v>
      </c>
    </row>
    <row r="237" spans="1:7" ht="20.149999999999999" customHeight="1" x14ac:dyDescent="0.2">
      <c r="A237" s="22">
        <v>45</v>
      </c>
      <c r="B237" s="40"/>
      <c r="C237" s="23"/>
      <c r="D237" s="23"/>
      <c r="G237" s="9" t="str">
        <f t="shared" si="0"/>
        <v xml:space="preserve"> </v>
      </c>
    </row>
    <row r="238" spans="1:7" ht="20.149999999999999" customHeight="1" x14ac:dyDescent="0.2">
      <c r="A238" s="22">
        <v>46</v>
      </c>
      <c r="B238" s="40"/>
      <c r="C238" s="23"/>
      <c r="D238" s="23"/>
      <c r="G238" s="9" t="str">
        <f t="shared" si="0"/>
        <v xml:space="preserve"> </v>
      </c>
    </row>
    <row r="239" spans="1:7" ht="20.149999999999999" customHeight="1" x14ac:dyDescent="0.2">
      <c r="A239" s="22">
        <v>47</v>
      </c>
      <c r="B239" s="40"/>
      <c r="C239" s="23"/>
      <c r="D239" s="23"/>
      <c r="G239" s="9" t="str">
        <f t="shared" si="0"/>
        <v xml:space="preserve"> </v>
      </c>
    </row>
    <row r="240" spans="1:7" ht="20.149999999999999" customHeight="1" x14ac:dyDescent="0.2">
      <c r="A240" s="22">
        <v>48</v>
      </c>
      <c r="B240" s="40"/>
      <c r="C240" s="23"/>
      <c r="D240" s="23"/>
      <c r="G240" s="9" t="str">
        <f t="shared" si="0"/>
        <v xml:space="preserve"> </v>
      </c>
    </row>
    <row r="241" spans="1:7" ht="20.149999999999999" customHeight="1" x14ac:dyDescent="0.2">
      <c r="A241" s="22">
        <v>49</v>
      </c>
      <c r="B241" s="40"/>
      <c r="C241" s="23"/>
      <c r="D241" s="23"/>
      <c r="G241" s="9" t="str">
        <f t="shared" si="0"/>
        <v xml:space="preserve"> </v>
      </c>
    </row>
    <row r="242" spans="1:7" ht="20.149999999999999" customHeight="1" x14ac:dyDescent="0.2">
      <c r="A242" s="22">
        <v>50</v>
      </c>
      <c r="B242" s="40"/>
      <c r="C242" s="23"/>
      <c r="D242" s="23"/>
      <c r="G242" s="9" t="str">
        <f t="shared" si="0"/>
        <v xml:space="preserve"> </v>
      </c>
    </row>
    <row r="243" spans="1:7" ht="20.149999999999999" customHeight="1" x14ac:dyDescent="0.2">
      <c r="A243" s="22">
        <v>51</v>
      </c>
      <c r="B243" s="40"/>
      <c r="C243" s="23"/>
      <c r="D243" s="23"/>
      <c r="G243" s="9" t="str">
        <f t="shared" si="0"/>
        <v xml:space="preserve"> </v>
      </c>
    </row>
    <row r="244" spans="1:7" ht="20.149999999999999" customHeight="1" x14ac:dyDescent="0.2">
      <c r="A244" s="22">
        <v>52</v>
      </c>
      <c r="B244" s="40"/>
      <c r="C244" s="23"/>
      <c r="D244" s="23"/>
      <c r="G244" s="9" t="str">
        <f t="shared" si="0"/>
        <v xml:space="preserve"> </v>
      </c>
    </row>
    <row r="245" spans="1:7" ht="20.149999999999999" customHeight="1" x14ac:dyDescent="0.2">
      <c r="A245" s="22">
        <v>53</v>
      </c>
      <c r="B245" s="40"/>
      <c r="C245" s="23"/>
      <c r="D245" s="23"/>
      <c r="G245" s="9" t="str">
        <f t="shared" si="0"/>
        <v xml:space="preserve"> </v>
      </c>
    </row>
    <row r="246" spans="1:7" ht="20.149999999999999" customHeight="1" x14ac:dyDescent="0.2">
      <c r="A246" s="22">
        <v>54</v>
      </c>
      <c r="B246" s="40"/>
      <c r="C246" s="23"/>
      <c r="D246" s="23"/>
      <c r="G246" s="9" t="str">
        <f t="shared" si="0"/>
        <v xml:space="preserve"> </v>
      </c>
    </row>
    <row r="247" spans="1:7" ht="20.149999999999999" customHeight="1" x14ac:dyDescent="0.2">
      <c r="A247" s="22">
        <v>55</v>
      </c>
      <c r="B247" s="41"/>
      <c r="C247" s="23"/>
      <c r="D247" s="23"/>
      <c r="G247" s="9" t="str">
        <f t="shared" si="0"/>
        <v xml:space="preserve"> </v>
      </c>
    </row>
  </sheetData>
  <mergeCells count="11">
    <mergeCell ref="B193:B247"/>
    <mergeCell ref="B16:B30"/>
    <mergeCell ref="B163:B167"/>
    <mergeCell ref="B168:B177"/>
    <mergeCell ref="B178:B187"/>
    <mergeCell ref="B188:B192"/>
    <mergeCell ref="B48:B57"/>
    <mergeCell ref="B128:B132"/>
    <mergeCell ref="B133:B137"/>
    <mergeCell ref="B138:B152"/>
    <mergeCell ref="B153:B162"/>
  </mergeCells>
  <phoneticPr fontId="1"/>
  <dataValidations count="3">
    <dataValidation type="list" allowBlank="1" showInputMessage="1" showErrorMessage="1" sqref="G4" xr:uid="{00000000-0002-0000-0C00-000000000000}">
      <formula1>INDIRECT($G$3)</formula1>
    </dataValidation>
    <dataValidation type="list" allowBlank="1" sqref="G3" xr:uid="{00000000-0002-0000-0C00-000001000000}">
      <formula1>INDIRECT($G$2)</formula1>
    </dataValidation>
    <dataValidation type="list" allowBlank="1" sqref="G2 G7" xr:uid="{00000000-0002-0000-0C00-000002000000}">
      <formula1>検査機器</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0070C0"/>
  </sheetPr>
  <dimension ref="A1:BM160"/>
  <sheetViews>
    <sheetView tabSelected="1" view="pageBreakPreview" zoomScaleNormal="100" zoomScaleSheetLayoutView="100" workbookViewId="0">
      <selection activeCell="O11" sqref="O11:W11"/>
    </sheetView>
  </sheetViews>
  <sheetFormatPr defaultColWidth="1.90625" defaultRowHeight="20.149999999999999" customHeight="1" x14ac:dyDescent="0.2"/>
  <cols>
    <col min="1" max="16384" width="1.90625" style="3"/>
  </cols>
  <sheetData>
    <row r="1" spans="1:52" ht="20.149999999999999" customHeight="1" x14ac:dyDescent="0.2">
      <c r="A1" s="334" t="s">
        <v>101</v>
      </c>
      <c r="B1" s="334"/>
      <c r="C1" s="334"/>
      <c r="D1" s="334"/>
      <c r="E1" s="334"/>
      <c r="F1" s="334"/>
      <c r="G1" s="334"/>
      <c r="H1" s="334"/>
      <c r="I1" s="334"/>
      <c r="J1" s="334"/>
      <c r="K1" s="334"/>
      <c r="L1" s="334"/>
      <c r="M1" s="334"/>
      <c r="N1" s="334"/>
      <c r="O1" s="343"/>
      <c r="P1" s="343"/>
      <c r="Q1" s="343"/>
      <c r="R1" s="343"/>
      <c r="S1" s="343"/>
      <c r="T1" s="343"/>
      <c r="U1" s="343"/>
      <c r="V1" s="343"/>
      <c r="W1" s="343"/>
      <c r="X1" s="343"/>
      <c r="Y1" s="343"/>
      <c r="Z1" s="343"/>
      <c r="AA1" s="343"/>
      <c r="AB1" s="343"/>
      <c r="AC1" s="343"/>
      <c r="AD1" s="344"/>
      <c r="AE1" s="73" t="s">
        <v>15</v>
      </c>
      <c r="AF1" s="74"/>
      <c r="AG1" s="74"/>
      <c r="AH1" s="74"/>
      <c r="AI1" s="74"/>
      <c r="AJ1" s="74"/>
      <c r="AK1" s="74"/>
      <c r="AL1" s="75"/>
      <c r="AM1" s="70" t="s">
        <v>120</v>
      </c>
      <c r="AN1" s="71"/>
      <c r="AO1" s="71"/>
      <c r="AP1" s="77" t="s">
        <v>121</v>
      </c>
      <c r="AQ1" s="77"/>
      <c r="AR1" s="282"/>
      <c r="AS1" s="282"/>
      <c r="AT1" s="282"/>
      <c r="AU1" s="282"/>
      <c r="AV1" s="282"/>
      <c r="AW1" s="282"/>
      <c r="AX1" s="282"/>
      <c r="AY1" s="282"/>
      <c r="AZ1" s="283"/>
    </row>
    <row r="2" spans="1:52" ht="20.149999999999999" customHeight="1" x14ac:dyDescent="0.2">
      <c r="A2" s="343"/>
      <c r="B2" s="343"/>
      <c r="C2" s="343"/>
      <c r="D2" s="343"/>
      <c r="E2" s="343"/>
      <c r="F2" s="343"/>
      <c r="G2" s="343"/>
      <c r="H2" s="343"/>
      <c r="I2" s="343"/>
      <c r="J2" s="343"/>
      <c r="K2" s="343"/>
      <c r="L2" s="343"/>
      <c r="M2" s="343"/>
      <c r="N2" s="343"/>
      <c r="O2" s="343"/>
      <c r="P2" s="343"/>
      <c r="Q2" s="343"/>
      <c r="R2" s="343"/>
      <c r="S2" s="343"/>
      <c r="T2" s="343"/>
      <c r="U2" s="343"/>
      <c r="V2" s="343"/>
      <c r="W2" s="343"/>
      <c r="X2" s="343"/>
      <c r="Y2" s="343"/>
      <c r="Z2" s="343"/>
      <c r="AA2" s="343"/>
      <c r="AB2" s="343"/>
      <c r="AC2" s="343"/>
      <c r="AD2" s="344"/>
      <c r="AE2" s="73" t="s">
        <v>35</v>
      </c>
      <c r="AF2" s="74"/>
      <c r="AG2" s="74"/>
      <c r="AH2" s="74"/>
      <c r="AI2" s="74"/>
      <c r="AJ2" s="74"/>
      <c r="AK2" s="74"/>
      <c r="AL2" s="75"/>
      <c r="AM2" s="345" t="s">
        <v>147</v>
      </c>
      <c r="AN2" s="346"/>
      <c r="AO2" s="346"/>
      <c r="AP2" s="346"/>
      <c r="AQ2" s="346"/>
      <c r="AR2" s="346"/>
      <c r="AS2" s="346"/>
      <c r="AT2" s="346"/>
      <c r="AU2" s="346"/>
      <c r="AV2" s="346"/>
      <c r="AW2" s="346"/>
      <c r="AX2" s="346"/>
      <c r="AY2" s="346"/>
      <c r="AZ2" s="347"/>
    </row>
    <row r="3" spans="1:52" ht="20.149999999999999" customHeight="1" x14ac:dyDescent="0.2">
      <c r="A3" s="343"/>
      <c r="B3" s="343"/>
      <c r="C3" s="343"/>
      <c r="D3" s="343"/>
      <c r="E3" s="343"/>
      <c r="F3" s="343"/>
      <c r="G3" s="343"/>
      <c r="H3" s="343"/>
      <c r="I3" s="343"/>
      <c r="J3" s="343"/>
      <c r="K3" s="343"/>
      <c r="L3" s="343"/>
      <c r="M3" s="343"/>
      <c r="N3" s="343"/>
      <c r="O3" s="343"/>
      <c r="P3" s="343"/>
      <c r="Q3" s="343"/>
      <c r="R3" s="343"/>
      <c r="S3" s="343"/>
      <c r="T3" s="343"/>
      <c r="U3" s="343"/>
      <c r="V3" s="343"/>
      <c r="W3" s="343"/>
      <c r="X3" s="343"/>
      <c r="Y3" s="343"/>
      <c r="Z3" s="343"/>
      <c r="AA3" s="343"/>
      <c r="AB3" s="343"/>
      <c r="AC3" s="343"/>
      <c r="AD3" s="343"/>
      <c r="AE3" s="348" t="s">
        <v>143</v>
      </c>
      <c r="AF3" s="348"/>
      <c r="AG3" s="348"/>
      <c r="AH3" s="348"/>
      <c r="AI3" s="348"/>
      <c r="AJ3" s="348"/>
      <c r="AK3" s="348"/>
      <c r="AL3" s="348"/>
      <c r="AM3" s="348"/>
      <c r="AN3" s="348"/>
      <c r="AO3" s="348"/>
      <c r="AP3" s="348"/>
      <c r="AQ3" s="348"/>
      <c r="AR3" s="348"/>
      <c r="AS3" s="348"/>
      <c r="AT3" s="348"/>
      <c r="AU3" s="348"/>
      <c r="AV3" s="348"/>
      <c r="AW3" s="348"/>
      <c r="AX3" s="348"/>
      <c r="AY3" s="348"/>
      <c r="AZ3" s="348"/>
    </row>
    <row r="4" spans="1:52" ht="30" customHeight="1" x14ac:dyDescent="0.2">
      <c r="A4" s="349" t="s">
        <v>18</v>
      </c>
      <c r="B4" s="349"/>
      <c r="C4" s="349"/>
      <c r="D4" s="349"/>
      <c r="E4" s="349"/>
      <c r="F4" s="349"/>
      <c r="G4" s="349"/>
      <c r="H4" s="349"/>
      <c r="I4" s="349"/>
      <c r="J4" s="349"/>
      <c r="K4" s="349"/>
      <c r="L4" s="349"/>
      <c r="M4" s="349"/>
      <c r="N4" s="349"/>
      <c r="O4" s="349"/>
      <c r="P4" s="349"/>
      <c r="Q4" s="349"/>
      <c r="R4" s="349"/>
      <c r="S4" s="349"/>
      <c r="T4" s="349"/>
      <c r="U4" s="349"/>
      <c r="V4" s="349"/>
      <c r="W4" s="349"/>
      <c r="X4" s="349"/>
      <c r="Y4" s="349"/>
      <c r="Z4" s="349"/>
      <c r="AA4" s="349"/>
      <c r="AB4" s="349"/>
      <c r="AC4" s="349"/>
      <c r="AD4" s="349"/>
      <c r="AE4" s="349"/>
      <c r="AF4" s="349"/>
      <c r="AG4" s="349"/>
      <c r="AH4" s="349"/>
      <c r="AI4" s="349"/>
      <c r="AJ4" s="349"/>
      <c r="AK4" s="349"/>
      <c r="AL4" s="349"/>
      <c r="AM4" s="349"/>
      <c r="AN4" s="349"/>
      <c r="AO4" s="349"/>
      <c r="AP4" s="349"/>
      <c r="AQ4" s="349"/>
      <c r="AR4" s="349"/>
      <c r="AS4" s="349"/>
      <c r="AT4" s="349"/>
      <c r="AU4" s="349"/>
      <c r="AV4" s="349"/>
      <c r="AW4" s="349"/>
      <c r="AX4" s="349"/>
      <c r="AY4" s="349"/>
      <c r="AZ4" s="349"/>
    </row>
    <row r="5" spans="1:52" s="2" customFormat="1" ht="30" customHeight="1" x14ac:dyDescent="0.2">
      <c r="A5" s="333" t="s">
        <v>108</v>
      </c>
      <c r="B5" s="333"/>
      <c r="C5" s="333"/>
      <c r="D5" s="333"/>
      <c r="E5" s="333"/>
      <c r="F5" s="333"/>
      <c r="G5" s="333"/>
      <c r="H5" s="333"/>
      <c r="I5" s="333"/>
      <c r="J5" s="333"/>
      <c r="K5" s="333"/>
      <c r="L5" s="333"/>
      <c r="M5" s="333"/>
      <c r="N5" s="333"/>
      <c r="O5" s="333"/>
      <c r="P5" s="333"/>
      <c r="Q5" s="334"/>
      <c r="R5" s="334"/>
      <c r="S5" s="334"/>
      <c r="T5" s="334"/>
      <c r="U5" s="334"/>
      <c r="V5" s="334"/>
      <c r="W5" s="334"/>
      <c r="X5" s="334"/>
      <c r="Y5" s="334"/>
      <c r="Z5" s="334"/>
      <c r="AA5" s="334"/>
      <c r="AB5" s="334"/>
      <c r="AC5" s="334"/>
      <c r="AD5" s="334"/>
      <c r="AE5" s="334"/>
      <c r="AF5" s="334"/>
      <c r="AG5" s="334"/>
      <c r="AH5" s="334"/>
      <c r="AI5" s="334"/>
      <c r="AJ5" s="334"/>
      <c r="AK5" s="335" t="s">
        <v>118</v>
      </c>
      <c r="AL5" s="335"/>
      <c r="AM5" s="335"/>
      <c r="AN5" s="335"/>
      <c r="AO5" s="335"/>
      <c r="AP5" s="335"/>
      <c r="AQ5" s="335"/>
      <c r="AR5" s="335"/>
      <c r="AS5" s="335"/>
      <c r="AT5" s="335"/>
      <c r="AU5" s="335"/>
      <c r="AV5" s="335"/>
      <c r="AW5" s="335"/>
      <c r="AX5" s="335"/>
      <c r="AY5" s="335"/>
      <c r="AZ5" s="335"/>
    </row>
    <row r="6" spans="1:52" s="2" customFormat="1" ht="20.149999999999999" customHeight="1" x14ac:dyDescent="0.2">
      <c r="A6" s="63" t="s">
        <v>398</v>
      </c>
      <c r="B6" s="63"/>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row>
    <row r="7" spans="1:52" s="2" customFormat="1" ht="20.149999999999999" customHeight="1" x14ac:dyDescent="0.2">
      <c r="A7" s="63"/>
      <c r="B7" s="63"/>
      <c r="C7" s="63"/>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c r="AT7" s="63"/>
      <c r="AU7" s="63"/>
      <c r="AV7" s="63"/>
      <c r="AW7" s="63"/>
      <c r="AX7" s="63"/>
      <c r="AY7" s="63"/>
      <c r="AZ7" s="63"/>
    </row>
    <row r="8" spans="1:52" s="2" customFormat="1" ht="20.149999999999999" customHeight="1" x14ac:dyDescent="0.2">
      <c r="A8" s="279" t="s">
        <v>399</v>
      </c>
      <c r="B8" s="279"/>
      <c r="C8" s="279"/>
      <c r="D8" s="279"/>
      <c r="E8" s="279"/>
      <c r="F8" s="279"/>
      <c r="G8" s="279"/>
      <c r="H8" s="279"/>
      <c r="I8" s="279"/>
      <c r="J8" s="279"/>
      <c r="K8" s="279"/>
      <c r="L8" s="279"/>
      <c r="M8" s="279"/>
      <c r="N8" s="279"/>
      <c r="O8" s="279"/>
      <c r="P8" s="279"/>
      <c r="Q8" s="279"/>
      <c r="R8" s="279"/>
      <c r="S8" s="279"/>
      <c r="T8" s="279"/>
      <c r="U8" s="279"/>
      <c r="V8" s="279"/>
      <c r="W8" s="279"/>
      <c r="X8" s="279"/>
      <c r="Y8" s="279"/>
      <c r="Z8" s="279"/>
      <c r="AA8" s="279"/>
      <c r="AB8" s="279"/>
      <c r="AC8" s="279"/>
      <c r="AD8" s="279"/>
      <c r="AE8" s="279"/>
      <c r="AF8" s="279"/>
      <c r="AG8" s="279"/>
      <c r="AH8" s="279"/>
      <c r="AI8" s="279"/>
      <c r="AJ8" s="279"/>
      <c r="AK8" s="279"/>
      <c r="AL8" s="279"/>
      <c r="AM8" s="279"/>
      <c r="AN8" s="279"/>
      <c r="AO8" s="279"/>
      <c r="AP8" s="279"/>
      <c r="AQ8" s="279"/>
      <c r="AR8" s="279"/>
      <c r="AS8" s="279"/>
      <c r="AT8" s="279"/>
      <c r="AU8" s="279"/>
      <c r="AV8" s="279"/>
      <c r="AW8" s="279"/>
      <c r="AX8" s="279"/>
      <c r="AY8" s="279"/>
      <c r="AZ8" s="279"/>
    </row>
    <row r="9" spans="1:52" ht="15" customHeight="1" x14ac:dyDescent="0.2">
      <c r="A9" s="326" t="s">
        <v>4</v>
      </c>
      <c r="B9" s="327"/>
      <c r="C9" s="327"/>
      <c r="D9" s="327"/>
      <c r="E9" s="327"/>
      <c r="F9" s="327"/>
      <c r="G9" s="327"/>
      <c r="H9" s="327"/>
      <c r="I9" s="327"/>
      <c r="J9" s="327"/>
      <c r="K9" s="327"/>
      <c r="L9" s="327"/>
      <c r="M9" s="327"/>
      <c r="N9" s="328"/>
      <c r="O9" s="329"/>
      <c r="P9" s="330"/>
      <c r="Q9" s="330"/>
      <c r="R9" s="330"/>
      <c r="S9" s="330"/>
      <c r="T9" s="330"/>
      <c r="U9" s="330"/>
      <c r="V9" s="330"/>
      <c r="W9" s="330"/>
      <c r="X9" s="330"/>
      <c r="Y9" s="330"/>
      <c r="Z9" s="330"/>
      <c r="AA9" s="330"/>
      <c r="AB9" s="330"/>
      <c r="AC9" s="330"/>
      <c r="AD9" s="330"/>
      <c r="AE9" s="330"/>
      <c r="AF9" s="330"/>
      <c r="AG9" s="330"/>
      <c r="AH9" s="330"/>
      <c r="AI9" s="330"/>
      <c r="AJ9" s="330"/>
      <c r="AK9" s="330"/>
      <c r="AL9" s="330"/>
      <c r="AM9" s="330"/>
      <c r="AN9" s="330"/>
      <c r="AO9" s="330"/>
      <c r="AP9" s="330"/>
      <c r="AQ9" s="330"/>
      <c r="AR9" s="330"/>
      <c r="AS9" s="330"/>
      <c r="AT9" s="330"/>
      <c r="AU9" s="330"/>
      <c r="AV9" s="330"/>
      <c r="AW9" s="330"/>
      <c r="AX9" s="330"/>
      <c r="AY9" s="330"/>
      <c r="AZ9" s="331"/>
    </row>
    <row r="10" spans="1:52" ht="20.149999999999999" customHeight="1" x14ac:dyDescent="0.2">
      <c r="A10" s="332" t="s">
        <v>122</v>
      </c>
      <c r="B10" s="305"/>
      <c r="C10" s="305"/>
      <c r="D10" s="305"/>
      <c r="E10" s="305"/>
      <c r="F10" s="305"/>
      <c r="G10" s="305"/>
      <c r="H10" s="305"/>
      <c r="I10" s="305"/>
      <c r="J10" s="305"/>
      <c r="K10" s="305"/>
      <c r="L10" s="305"/>
      <c r="M10" s="305"/>
      <c r="N10" s="306"/>
      <c r="O10" s="338"/>
      <c r="P10" s="339"/>
      <c r="Q10" s="339"/>
      <c r="R10" s="339"/>
      <c r="S10" s="339"/>
      <c r="T10" s="339"/>
      <c r="U10" s="339"/>
      <c r="V10" s="339"/>
      <c r="W10" s="339"/>
      <c r="X10" s="339"/>
      <c r="Y10" s="339"/>
      <c r="Z10" s="339"/>
      <c r="AA10" s="339"/>
      <c r="AB10" s="339"/>
      <c r="AC10" s="339"/>
      <c r="AD10" s="339"/>
      <c r="AE10" s="339"/>
      <c r="AF10" s="339"/>
      <c r="AG10" s="339"/>
      <c r="AH10" s="339"/>
      <c r="AI10" s="339"/>
      <c r="AJ10" s="339"/>
      <c r="AK10" s="339"/>
      <c r="AL10" s="339"/>
      <c r="AM10" s="339"/>
      <c r="AN10" s="339"/>
      <c r="AO10" s="339"/>
      <c r="AP10" s="339"/>
      <c r="AQ10" s="339"/>
      <c r="AR10" s="339"/>
      <c r="AS10" s="339"/>
      <c r="AT10" s="339"/>
      <c r="AU10" s="339"/>
      <c r="AV10" s="339"/>
      <c r="AW10" s="339"/>
      <c r="AX10" s="339"/>
      <c r="AY10" s="339"/>
      <c r="AZ10" s="340"/>
    </row>
    <row r="11" spans="1:52" ht="20.149999999999999" customHeight="1" x14ac:dyDescent="0.2">
      <c r="A11" s="307"/>
      <c r="B11" s="308"/>
      <c r="C11" s="308"/>
      <c r="D11" s="308"/>
      <c r="E11" s="308"/>
      <c r="F11" s="308"/>
      <c r="G11" s="308"/>
      <c r="H11" s="308"/>
      <c r="I11" s="308"/>
      <c r="J11" s="308"/>
      <c r="K11" s="308"/>
      <c r="L11" s="308"/>
      <c r="M11" s="308"/>
      <c r="N11" s="309"/>
      <c r="O11" s="336"/>
      <c r="P11" s="337"/>
      <c r="Q11" s="337"/>
      <c r="R11" s="337"/>
      <c r="S11" s="337"/>
      <c r="T11" s="337"/>
      <c r="U11" s="337"/>
      <c r="V11" s="337"/>
      <c r="W11" s="337"/>
      <c r="X11" s="341"/>
      <c r="Y11" s="341"/>
      <c r="Z11" s="341"/>
      <c r="AA11" s="341"/>
      <c r="AB11" s="341"/>
      <c r="AC11" s="341"/>
      <c r="AD11" s="341"/>
      <c r="AE11" s="341"/>
      <c r="AF11" s="341"/>
      <c r="AG11" s="341"/>
      <c r="AH11" s="341"/>
      <c r="AI11" s="341"/>
      <c r="AJ11" s="341"/>
      <c r="AK11" s="341"/>
      <c r="AL11" s="341"/>
      <c r="AM11" s="341"/>
      <c r="AN11" s="341"/>
      <c r="AO11" s="341"/>
      <c r="AP11" s="341"/>
      <c r="AQ11" s="341"/>
      <c r="AR11" s="341"/>
      <c r="AS11" s="341"/>
      <c r="AT11" s="341"/>
      <c r="AU11" s="341"/>
      <c r="AV11" s="341"/>
      <c r="AW11" s="341"/>
      <c r="AX11" s="341"/>
      <c r="AY11" s="341"/>
      <c r="AZ11" s="342"/>
    </row>
    <row r="12" spans="1:52" ht="20.149999999999999" customHeight="1" x14ac:dyDescent="0.2">
      <c r="A12" s="115" t="s">
        <v>5</v>
      </c>
      <c r="B12" s="116"/>
      <c r="C12" s="116"/>
      <c r="D12" s="116"/>
      <c r="E12" s="116"/>
      <c r="F12" s="116"/>
      <c r="G12" s="116"/>
      <c r="H12" s="116"/>
      <c r="I12" s="116"/>
      <c r="J12" s="116"/>
      <c r="K12" s="116"/>
      <c r="L12" s="116"/>
      <c r="M12" s="116"/>
      <c r="N12" s="117"/>
      <c r="O12" s="316"/>
      <c r="P12" s="317"/>
      <c r="Q12" s="317"/>
      <c r="R12" s="317"/>
      <c r="S12" s="317"/>
      <c r="T12" s="317"/>
      <c r="U12" s="317"/>
      <c r="V12" s="317"/>
      <c r="W12" s="317"/>
      <c r="X12" s="317"/>
      <c r="Y12" s="317"/>
      <c r="Z12" s="317"/>
      <c r="AA12" s="317"/>
      <c r="AB12" s="317"/>
      <c r="AC12" s="317"/>
      <c r="AD12" s="317"/>
      <c r="AE12" s="317"/>
      <c r="AF12" s="317"/>
      <c r="AG12" s="317"/>
      <c r="AH12" s="317"/>
      <c r="AI12" s="317"/>
      <c r="AJ12" s="317"/>
      <c r="AK12" s="317"/>
      <c r="AL12" s="317"/>
      <c r="AM12" s="317"/>
      <c r="AN12" s="317"/>
      <c r="AO12" s="317"/>
      <c r="AP12" s="317"/>
      <c r="AQ12" s="317"/>
      <c r="AR12" s="317"/>
      <c r="AS12" s="317"/>
      <c r="AT12" s="317"/>
      <c r="AU12" s="317"/>
      <c r="AV12" s="317"/>
      <c r="AW12" s="317"/>
      <c r="AX12" s="317"/>
      <c r="AY12" s="317"/>
      <c r="AZ12" s="318"/>
    </row>
    <row r="13" spans="1:52" ht="20.149999999999999" customHeight="1" x14ac:dyDescent="0.2">
      <c r="A13" s="121"/>
      <c r="B13" s="122"/>
      <c r="C13" s="122"/>
      <c r="D13" s="122"/>
      <c r="E13" s="122"/>
      <c r="F13" s="122"/>
      <c r="G13" s="122"/>
      <c r="H13" s="122"/>
      <c r="I13" s="122"/>
      <c r="J13" s="122"/>
      <c r="K13" s="122"/>
      <c r="L13" s="122"/>
      <c r="M13" s="122"/>
      <c r="N13" s="123"/>
      <c r="O13" s="319"/>
      <c r="P13" s="320"/>
      <c r="Q13" s="320"/>
      <c r="R13" s="320"/>
      <c r="S13" s="320"/>
      <c r="T13" s="320"/>
      <c r="U13" s="320"/>
      <c r="V13" s="320"/>
      <c r="W13" s="320"/>
      <c r="X13" s="320"/>
      <c r="Y13" s="320"/>
      <c r="Z13" s="320"/>
      <c r="AA13" s="320"/>
      <c r="AB13" s="320"/>
      <c r="AC13" s="320"/>
      <c r="AD13" s="320"/>
      <c r="AE13" s="320"/>
      <c r="AF13" s="320"/>
      <c r="AG13" s="320"/>
      <c r="AH13" s="320"/>
      <c r="AI13" s="320"/>
      <c r="AJ13" s="320"/>
      <c r="AK13" s="320"/>
      <c r="AL13" s="320"/>
      <c r="AM13" s="320"/>
      <c r="AN13" s="320"/>
      <c r="AO13" s="320"/>
      <c r="AP13" s="320"/>
      <c r="AQ13" s="320"/>
      <c r="AR13" s="320"/>
      <c r="AS13" s="320"/>
      <c r="AT13" s="320"/>
      <c r="AU13" s="320"/>
      <c r="AV13" s="320"/>
      <c r="AW13" s="320"/>
      <c r="AX13" s="320"/>
      <c r="AY13" s="320"/>
      <c r="AZ13" s="321"/>
    </row>
    <row r="14" spans="1:52" ht="20.149999999999999" customHeight="1" x14ac:dyDescent="0.2">
      <c r="A14" s="53" t="s">
        <v>6</v>
      </c>
      <c r="B14" s="54"/>
      <c r="C14" s="54"/>
      <c r="D14" s="54"/>
      <c r="E14" s="54"/>
      <c r="F14" s="54"/>
      <c r="G14" s="54"/>
      <c r="H14" s="54"/>
      <c r="I14" s="54"/>
      <c r="J14" s="54"/>
      <c r="K14" s="54"/>
      <c r="L14" s="54"/>
      <c r="M14" s="54"/>
      <c r="N14" s="55"/>
      <c r="O14" s="322"/>
      <c r="P14" s="323"/>
      <c r="Q14" s="323"/>
      <c r="R14" s="323"/>
      <c r="S14" s="323"/>
      <c r="T14" s="323"/>
      <c r="U14" s="323"/>
      <c r="V14" s="323"/>
      <c r="W14" s="323"/>
      <c r="X14" s="323"/>
      <c r="Y14" s="323"/>
      <c r="Z14" s="323"/>
      <c r="AA14" s="323"/>
      <c r="AB14" s="323"/>
      <c r="AC14" s="323"/>
      <c r="AD14" s="323"/>
      <c r="AE14" s="131"/>
      <c r="AF14" s="131"/>
      <c r="AG14" s="131"/>
      <c r="AH14" s="131"/>
      <c r="AI14" s="131"/>
      <c r="AJ14" s="324"/>
      <c r="AK14" s="324"/>
      <c r="AL14" s="324"/>
      <c r="AM14" s="324"/>
      <c r="AN14" s="324"/>
      <c r="AO14" s="324"/>
      <c r="AP14" s="324"/>
      <c r="AQ14" s="324"/>
      <c r="AR14" s="324"/>
      <c r="AS14" s="324"/>
      <c r="AT14" s="324"/>
      <c r="AU14" s="324"/>
      <c r="AV14" s="324"/>
      <c r="AW14" s="324"/>
      <c r="AX14" s="324"/>
      <c r="AY14" s="324"/>
      <c r="AZ14" s="325"/>
    </row>
    <row r="15" spans="1:52" ht="15" customHeight="1" x14ac:dyDescent="0.2">
      <c r="A15" s="326" t="s">
        <v>4</v>
      </c>
      <c r="B15" s="327"/>
      <c r="C15" s="327"/>
      <c r="D15" s="327"/>
      <c r="E15" s="327"/>
      <c r="F15" s="327"/>
      <c r="G15" s="327"/>
      <c r="H15" s="327"/>
      <c r="I15" s="327"/>
      <c r="J15" s="327"/>
      <c r="K15" s="327"/>
      <c r="L15" s="327"/>
      <c r="M15" s="327"/>
      <c r="N15" s="328"/>
      <c r="O15" s="329"/>
      <c r="P15" s="330"/>
      <c r="Q15" s="330"/>
      <c r="R15" s="330"/>
      <c r="S15" s="330"/>
      <c r="T15" s="330"/>
      <c r="U15" s="330"/>
      <c r="V15" s="330"/>
      <c r="W15" s="330"/>
      <c r="X15" s="330"/>
      <c r="Y15" s="330"/>
      <c r="Z15" s="330"/>
      <c r="AA15" s="330"/>
      <c r="AB15" s="330"/>
      <c r="AC15" s="330"/>
      <c r="AD15" s="330"/>
      <c r="AE15" s="330"/>
      <c r="AF15" s="330"/>
      <c r="AG15" s="330"/>
      <c r="AH15" s="330"/>
      <c r="AI15" s="330"/>
      <c r="AJ15" s="330"/>
      <c r="AK15" s="330"/>
      <c r="AL15" s="330"/>
      <c r="AM15" s="330"/>
      <c r="AN15" s="330"/>
      <c r="AO15" s="330"/>
      <c r="AP15" s="330"/>
      <c r="AQ15" s="330"/>
      <c r="AR15" s="330"/>
      <c r="AS15" s="330"/>
      <c r="AT15" s="330"/>
      <c r="AU15" s="330"/>
      <c r="AV15" s="330"/>
      <c r="AW15" s="330"/>
      <c r="AX15" s="330"/>
      <c r="AY15" s="330"/>
      <c r="AZ15" s="331"/>
    </row>
    <row r="16" spans="1:52" ht="20.149999999999999" customHeight="1" x14ac:dyDescent="0.2">
      <c r="A16" s="304" t="s">
        <v>7</v>
      </c>
      <c r="B16" s="305"/>
      <c r="C16" s="305"/>
      <c r="D16" s="305"/>
      <c r="E16" s="305"/>
      <c r="F16" s="305"/>
      <c r="G16" s="305"/>
      <c r="H16" s="305"/>
      <c r="I16" s="305"/>
      <c r="J16" s="305"/>
      <c r="K16" s="305"/>
      <c r="L16" s="305"/>
      <c r="M16" s="305"/>
      <c r="N16" s="306"/>
      <c r="O16" s="310"/>
      <c r="P16" s="311"/>
      <c r="Q16" s="311"/>
      <c r="R16" s="311"/>
      <c r="S16" s="311"/>
      <c r="T16" s="311"/>
      <c r="U16" s="311"/>
      <c r="V16" s="311"/>
      <c r="W16" s="311"/>
      <c r="X16" s="311"/>
      <c r="Y16" s="311"/>
      <c r="Z16" s="311"/>
      <c r="AA16" s="311"/>
      <c r="AB16" s="311"/>
      <c r="AC16" s="311"/>
      <c r="AD16" s="311"/>
      <c r="AE16" s="311"/>
      <c r="AF16" s="311"/>
      <c r="AG16" s="311"/>
      <c r="AH16" s="311"/>
      <c r="AI16" s="311"/>
      <c r="AJ16" s="311"/>
      <c r="AK16" s="311"/>
      <c r="AL16" s="311"/>
      <c r="AM16" s="311"/>
      <c r="AN16" s="311"/>
      <c r="AO16" s="311"/>
      <c r="AP16" s="311"/>
      <c r="AQ16" s="311"/>
      <c r="AR16" s="311"/>
      <c r="AS16" s="311"/>
      <c r="AT16" s="311"/>
      <c r="AU16" s="311"/>
      <c r="AV16" s="311"/>
      <c r="AW16" s="311"/>
      <c r="AX16" s="311"/>
      <c r="AY16" s="311"/>
      <c r="AZ16" s="312"/>
    </row>
    <row r="17" spans="1:65" ht="20.149999999999999" customHeight="1" x14ac:dyDescent="0.2">
      <c r="A17" s="307"/>
      <c r="B17" s="308"/>
      <c r="C17" s="308"/>
      <c r="D17" s="308"/>
      <c r="E17" s="308"/>
      <c r="F17" s="308"/>
      <c r="G17" s="308"/>
      <c r="H17" s="308"/>
      <c r="I17" s="308"/>
      <c r="J17" s="308"/>
      <c r="K17" s="308"/>
      <c r="L17" s="308"/>
      <c r="M17" s="308"/>
      <c r="N17" s="309"/>
      <c r="O17" s="313"/>
      <c r="P17" s="314"/>
      <c r="Q17" s="314"/>
      <c r="R17" s="314"/>
      <c r="S17" s="314"/>
      <c r="T17" s="314"/>
      <c r="U17" s="314"/>
      <c r="V17" s="314"/>
      <c r="W17" s="314"/>
      <c r="X17" s="314"/>
      <c r="Y17" s="314"/>
      <c r="Z17" s="314"/>
      <c r="AA17" s="314"/>
      <c r="AB17" s="314"/>
      <c r="AC17" s="314"/>
      <c r="AD17" s="314"/>
      <c r="AE17" s="314"/>
      <c r="AF17" s="314"/>
      <c r="AG17" s="314"/>
      <c r="AH17" s="314"/>
      <c r="AI17" s="314"/>
      <c r="AJ17" s="314"/>
      <c r="AK17" s="314"/>
      <c r="AL17" s="314"/>
      <c r="AM17" s="314"/>
      <c r="AN17" s="314"/>
      <c r="AO17" s="314"/>
      <c r="AP17" s="314"/>
      <c r="AQ17" s="314"/>
      <c r="AR17" s="314"/>
      <c r="AS17" s="314"/>
      <c r="AT17" s="314"/>
      <c r="AU17" s="314"/>
      <c r="AV17" s="314"/>
      <c r="AW17" s="314"/>
      <c r="AX17" s="314"/>
      <c r="AY17" s="314"/>
      <c r="AZ17" s="315"/>
    </row>
    <row r="18" spans="1:65" ht="20.149999999999999" customHeight="1" x14ac:dyDescent="0.2">
      <c r="A18" s="115" t="s">
        <v>8</v>
      </c>
      <c r="B18" s="116"/>
      <c r="C18" s="116"/>
      <c r="D18" s="116"/>
      <c r="E18" s="116"/>
      <c r="F18" s="116"/>
      <c r="G18" s="116"/>
      <c r="H18" s="116"/>
      <c r="I18" s="116"/>
      <c r="J18" s="116"/>
      <c r="K18" s="116"/>
      <c r="L18" s="116"/>
      <c r="M18" s="116"/>
      <c r="N18" s="117"/>
      <c r="O18" s="316"/>
      <c r="P18" s="317"/>
      <c r="Q18" s="317"/>
      <c r="R18" s="317"/>
      <c r="S18" s="317"/>
      <c r="T18" s="317"/>
      <c r="U18" s="317"/>
      <c r="V18" s="317"/>
      <c r="W18" s="317"/>
      <c r="X18" s="317"/>
      <c r="Y18" s="317"/>
      <c r="Z18" s="317"/>
      <c r="AA18" s="317"/>
      <c r="AB18" s="317"/>
      <c r="AC18" s="317"/>
      <c r="AD18" s="317"/>
      <c r="AE18" s="317"/>
      <c r="AF18" s="317"/>
      <c r="AG18" s="317"/>
      <c r="AH18" s="317"/>
      <c r="AI18" s="317"/>
      <c r="AJ18" s="317"/>
      <c r="AK18" s="317"/>
      <c r="AL18" s="317"/>
      <c r="AM18" s="317"/>
      <c r="AN18" s="317"/>
      <c r="AO18" s="317"/>
      <c r="AP18" s="317"/>
      <c r="AQ18" s="317"/>
      <c r="AR18" s="317"/>
      <c r="AS18" s="317"/>
      <c r="AT18" s="317"/>
      <c r="AU18" s="317"/>
      <c r="AV18" s="317"/>
      <c r="AW18" s="317"/>
      <c r="AX18" s="317"/>
      <c r="AY18" s="317"/>
      <c r="AZ18" s="318"/>
    </row>
    <row r="19" spans="1:65" ht="20.149999999999999" customHeight="1" x14ac:dyDescent="0.2">
      <c r="A19" s="121"/>
      <c r="B19" s="122"/>
      <c r="C19" s="122"/>
      <c r="D19" s="122"/>
      <c r="E19" s="122"/>
      <c r="F19" s="122"/>
      <c r="G19" s="122"/>
      <c r="H19" s="122"/>
      <c r="I19" s="122"/>
      <c r="J19" s="122"/>
      <c r="K19" s="122"/>
      <c r="L19" s="122"/>
      <c r="M19" s="122"/>
      <c r="N19" s="123"/>
      <c r="O19" s="319"/>
      <c r="P19" s="320"/>
      <c r="Q19" s="320"/>
      <c r="R19" s="320"/>
      <c r="S19" s="320"/>
      <c r="T19" s="320"/>
      <c r="U19" s="320"/>
      <c r="V19" s="320"/>
      <c r="W19" s="320"/>
      <c r="X19" s="320"/>
      <c r="Y19" s="320"/>
      <c r="Z19" s="320"/>
      <c r="AA19" s="320"/>
      <c r="AB19" s="320"/>
      <c r="AC19" s="320"/>
      <c r="AD19" s="320"/>
      <c r="AE19" s="320"/>
      <c r="AF19" s="320"/>
      <c r="AG19" s="320"/>
      <c r="AH19" s="320"/>
      <c r="AI19" s="320"/>
      <c r="AJ19" s="320"/>
      <c r="AK19" s="320"/>
      <c r="AL19" s="320"/>
      <c r="AM19" s="320"/>
      <c r="AN19" s="320"/>
      <c r="AO19" s="320"/>
      <c r="AP19" s="320"/>
      <c r="AQ19" s="320"/>
      <c r="AR19" s="320"/>
      <c r="AS19" s="320"/>
      <c r="AT19" s="320"/>
      <c r="AU19" s="320"/>
      <c r="AV19" s="320"/>
      <c r="AW19" s="320"/>
      <c r="AX19" s="320"/>
      <c r="AY19" s="320"/>
      <c r="AZ19" s="321"/>
    </row>
    <row r="20" spans="1:65" ht="20.149999999999999" customHeight="1" x14ac:dyDescent="0.2">
      <c r="A20" s="53" t="s">
        <v>6</v>
      </c>
      <c r="B20" s="54"/>
      <c r="C20" s="54"/>
      <c r="D20" s="54"/>
      <c r="E20" s="54"/>
      <c r="F20" s="54"/>
      <c r="G20" s="54"/>
      <c r="H20" s="54"/>
      <c r="I20" s="54"/>
      <c r="J20" s="54"/>
      <c r="K20" s="54"/>
      <c r="L20" s="54"/>
      <c r="M20" s="54"/>
      <c r="N20" s="55"/>
      <c r="O20" s="322"/>
      <c r="P20" s="323"/>
      <c r="Q20" s="323"/>
      <c r="R20" s="323"/>
      <c r="S20" s="323"/>
      <c r="T20" s="323"/>
      <c r="U20" s="323"/>
      <c r="V20" s="323"/>
      <c r="W20" s="323"/>
      <c r="X20" s="323"/>
      <c r="Y20" s="323"/>
      <c r="Z20" s="323"/>
      <c r="AA20" s="323"/>
      <c r="AB20" s="323"/>
      <c r="AC20" s="323"/>
      <c r="AD20" s="323"/>
      <c r="AE20" s="160" t="s">
        <v>336</v>
      </c>
      <c r="AF20" s="160"/>
      <c r="AG20" s="160"/>
      <c r="AH20" s="160"/>
      <c r="AI20" s="160"/>
      <c r="AJ20" s="324"/>
      <c r="AK20" s="324"/>
      <c r="AL20" s="324"/>
      <c r="AM20" s="324"/>
      <c r="AN20" s="324"/>
      <c r="AO20" s="324"/>
      <c r="AP20" s="324"/>
      <c r="AQ20" s="324"/>
      <c r="AR20" s="324"/>
      <c r="AS20" s="324"/>
      <c r="AT20" s="324"/>
      <c r="AU20" s="324"/>
      <c r="AV20" s="324"/>
      <c r="AW20" s="324"/>
      <c r="AX20" s="324"/>
      <c r="AY20" s="324"/>
      <c r="AZ20" s="325"/>
    </row>
    <row r="21" spans="1:65" ht="20.149999999999999" customHeight="1" x14ac:dyDescent="0.2">
      <c r="A21" s="302" t="s">
        <v>90</v>
      </c>
      <c r="B21" s="303"/>
      <c r="C21" s="303"/>
      <c r="D21" s="303"/>
      <c r="E21" s="303"/>
      <c r="F21" s="303"/>
      <c r="G21" s="303"/>
      <c r="H21" s="303"/>
      <c r="I21" s="303"/>
      <c r="J21" s="303"/>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303"/>
      <c r="AP21" s="303"/>
      <c r="AQ21" s="303"/>
      <c r="AR21" s="303"/>
      <c r="AS21" s="303"/>
      <c r="AT21" s="303"/>
      <c r="AU21" s="303"/>
      <c r="AV21" s="303"/>
      <c r="AW21" s="303"/>
      <c r="AX21" s="303"/>
      <c r="AY21" s="303"/>
      <c r="AZ21" s="303"/>
    </row>
    <row r="22" spans="1:65" ht="20.149999999999999" customHeight="1" x14ac:dyDescent="0.2">
      <c r="A22" s="166" t="s">
        <v>91</v>
      </c>
      <c r="B22" s="166"/>
      <c r="C22" s="166"/>
      <c r="D22" s="166"/>
      <c r="E22" s="166"/>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C22" s="166"/>
      <c r="AD22" s="166"/>
      <c r="AE22" s="166"/>
      <c r="AF22" s="166"/>
      <c r="AG22" s="166"/>
      <c r="AH22" s="166"/>
      <c r="AI22" s="166"/>
      <c r="AJ22" s="166"/>
      <c r="AK22" s="166"/>
      <c r="AL22" s="166"/>
      <c r="AM22" s="166"/>
      <c r="AN22" s="166"/>
      <c r="AO22" s="166"/>
      <c r="AP22" s="166"/>
      <c r="AQ22" s="166"/>
      <c r="AR22" s="166"/>
      <c r="AS22" s="166"/>
      <c r="AT22" s="166"/>
      <c r="AU22" s="166"/>
      <c r="AV22" s="166"/>
      <c r="AW22" s="166"/>
      <c r="AX22" s="166"/>
      <c r="AY22" s="166"/>
      <c r="AZ22" s="166"/>
    </row>
    <row r="23" spans="1:65" ht="20.149999999999999" customHeight="1" x14ac:dyDescent="0.2">
      <c r="A23" s="289" t="s">
        <v>87</v>
      </c>
      <c r="B23" s="289"/>
      <c r="C23" s="289"/>
      <c r="D23" s="289"/>
      <c r="E23" s="289"/>
      <c r="F23" s="289"/>
      <c r="G23" s="289"/>
      <c r="H23" s="289"/>
      <c r="I23" s="289"/>
      <c r="J23" s="289"/>
      <c r="K23" s="289"/>
      <c r="L23" s="289"/>
      <c r="M23" s="289"/>
      <c r="N23" s="289"/>
      <c r="O23" s="70"/>
      <c r="P23" s="71"/>
      <c r="Q23" s="72"/>
      <c r="R23" s="290" t="s">
        <v>19</v>
      </c>
      <c r="S23" s="291"/>
      <c r="T23" s="291"/>
      <c r="U23" s="291"/>
      <c r="V23" s="291"/>
      <c r="W23" s="291"/>
      <c r="X23" s="291"/>
      <c r="Y23" s="291"/>
      <c r="Z23" s="291"/>
      <c r="AA23" s="291"/>
      <c r="AB23" s="291"/>
      <c r="AC23" s="291"/>
      <c r="AD23" s="291"/>
      <c r="AE23" s="291"/>
      <c r="AF23" s="291"/>
      <c r="AG23" s="292"/>
      <c r="AH23" s="70"/>
      <c r="AI23" s="71"/>
      <c r="AJ23" s="72"/>
      <c r="AK23" s="290" t="s">
        <v>23</v>
      </c>
      <c r="AL23" s="291"/>
      <c r="AM23" s="291"/>
      <c r="AN23" s="291"/>
      <c r="AO23" s="291"/>
      <c r="AP23" s="291"/>
      <c r="AQ23" s="291"/>
      <c r="AR23" s="291"/>
      <c r="AS23" s="291"/>
      <c r="AT23" s="291"/>
      <c r="AU23" s="291"/>
      <c r="AV23" s="291"/>
      <c r="AW23" s="291"/>
      <c r="AX23" s="291"/>
      <c r="AY23" s="291"/>
      <c r="AZ23" s="292"/>
    </row>
    <row r="24" spans="1:65" ht="20.149999999999999" customHeight="1" x14ac:dyDescent="0.2">
      <c r="A24" s="289"/>
      <c r="B24" s="289"/>
      <c r="C24" s="289"/>
      <c r="D24" s="289"/>
      <c r="E24" s="289"/>
      <c r="F24" s="289"/>
      <c r="G24" s="289"/>
      <c r="H24" s="289"/>
      <c r="I24" s="289"/>
      <c r="J24" s="289"/>
      <c r="K24" s="289"/>
      <c r="L24" s="289"/>
      <c r="M24" s="289"/>
      <c r="N24" s="289"/>
      <c r="O24" s="70"/>
      <c r="P24" s="71"/>
      <c r="Q24" s="72"/>
      <c r="R24" s="290" t="s">
        <v>20</v>
      </c>
      <c r="S24" s="291"/>
      <c r="T24" s="291"/>
      <c r="U24" s="291"/>
      <c r="V24" s="291"/>
      <c r="W24" s="291"/>
      <c r="X24" s="291"/>
      <c r="Y24" s="291"/>
      <c r="Z24" s="291"/>
      <c r="AA24" s="291"/>
      <c r="AB24" s="291"/>
      <c r="AC24" s="291"/>
      <c r="AD24" s="291"/>
      <c r="AE24" s="291"/>
      <c r="AF24" s="291"/>
      <c r="AG24" s="292"/>
      <c r="AH24" s="70"/>
      <c r="AI24" s="71"/>
      <c r="AJ24" s="72"/>
      <c r="AK24" s="290" t="s">
        <v>24</v>
      </c>
      <c r="AL24" s="291"/>
      <c r="AM24" s="291"/>
      <c r="AN24" s="291"/>
      <c r="AO24" s="291"/>
      <c r="AP24" s="291"/>
      <c r="AQ24" s="291"/>
      <c r="AR24" s="291"/>
      <c r="AS24" s="291"/>
      <c r="AT24" s="291"/>
      <c r="AU24" s="291"/>
      <c r="AV24" s="291"/>
      <c r="AW24" s="291"/>
      <c r="AX24" s="291"/>
      <c r="AY24" s="291"/>
      <c r="AZ24" s="292"/>
    </row>
    <row r="25" spans="1:65" ht="20.149999999999999" customHeight="1" x14ac:dyDescent="0.2">
      <c r="A25" s="289"/>
      <c r="B25" s="289"/>
      <c r="C25" s="289"/>
      <c r="D25" s="289"/>
      <c r="E25" s="289"/>
      <c r="F25" s="289"/>
      <c r="G25" s="289"/>
      <c r="H25" s="289"/>
      <c r="I25" s="289"/>
      <c r="J25" s="289"/>
      <c r="K25" s="289"/>
      <c r="L25" s="289"/>
      <c r="M25" s="289"/>
      <c r="N25" s="289"/>
      <c r="O25" s="70"/>
      <c r="P25" s="71"/>
      <c r="Q25" s="72"/>
      <c r="R25" s="290" t="s">
        <v>21</v>
      </c>
      <c r="S25" s="291"/>
      <c r="T25" s="291"/>
      <c r="U25" s="291"/>
      <c r="V25" s="291"/>
      <c r="W25" s="291"/>
      <c r="X25" s="291"/>
      <c r="Y25" s="291"/>
      <c r="Z25" s="291"/>
      <c r="AA25" s="291"/>
      <c r="AB25" s="291"/>
      <c r="AC25" s="291"/>
      <c r="AD25" s="291"/>
      <c r="AE25" s="291"/>
      <c r="AF25" s="291"/>
      <c r="AG25" s="292"/>
      <c r="AH25" s="70"/>
      <c r="AI25" s="71"/>
      <c r="AJ25" s="72"/>
      <c r="AK25" s="290" t="s">
        <v>25</v>
      </c>
      <c r="AL25" s="291"/>
      <c r="AM25" s="291"/>
      <c r="AN25" s="291"/>
      <c r="AO25" s="291"/>
      <c r="AP25" s="291"/>
      <c r="AQ25" s="291"/>
      <c r="AR25" s="291"/>
      <c r="AS25" s="291"/>
      <c r="AT25" s="291"/>
      <c r="AU25" s="291"/>
      <c r="AV25" s="291"/>
      <c r="AW25" s="291"/>
      <c r="AX25" s="291"/>
      <c r="AY25" s="291"/>
      <c r="AZ25" s="292"/>
    </row>
    <row r="26" spans="1:65" ht="20.149999999999999" customHeight="1" x14ac:dyDescent="0.2">
      <c r="A26" s="289"/>
      <c r="B26" s="289"/>
      <c r="C26" s="289"/>
      <c r="D26" s="289"/>
      <c r="E26" s="289"/>
      <c r="F26" s="289"/>
      <c r="G26" s="289"/>
      <c r="H26" s="289"/>
      <c r="I26" s="289"/>
      <c r="J26" s="289"/>
      <c r="K26" s="289"/>
      <c r="L26" s="289"/>
      <c r="M26" s="289"/>
      <c r="N26" s="289"/>
      <c r="O26" s="70"/>
      <c r="P26" s="71"/>
      <c r="Q26" s="72"/>
      <c r="R26" s="290" t="s">
        <v>22</v>
      </c>
      <c r="S26" s="291"/>
      <c r="T26" s="291"/>
      <c r="U26" s="291"/>
      <c r="V26" s="291"/>
      <c r="W26" s="291"/>
      <c r="X26" s="291"/>
      <c r="Y26" s="291"/>
      <c r="Z26" s="291"/>
      <c r="AA26" s="291"/>
      <c r="AB26" s="291"/>
      <c r="AC26" s="291"/>
      <c r="AD26" s="291"/>
      <c r="AE26" s="291"/>
      <c r="AF26" s="291"/>
      <c r="AG26" s="292"/>
      <c r="AH26" s="70"/>
      <c r="AI26" s="71"/>
      <c r="AJ26" s="72"/>
      <c r="AK26" s="290" t="s">
        <v>26</v>
      </c>
      <c r="AL26" s="291"/>
      <c r="AM26" s="291"/>
      <c r="AN26" s="291"/>
      <c r="AO26" s="291"/>
      <c r="AP26" s="291"/>
      <c r="AQ26" s="291"/>
      <c r="AR26" s="291"/>
      <c r="AS26" s="291"/>
      <c r="AT26" s="291"/>
      <c r="AU26" s="291"/>
      <c r="AV26" s="291"/>
      <c r="AW26" s="291"/>
      <c r="AX26" s="291"/>
      <c r="AY26" s="291"/>
      <c r="AZ26" s="292"/>
    </row>
    <row r="27" spans="1:65" ht="20.149999999999999" customHeight="1" x14ac:dyDescent="0.2">
      <c r="A27" s="289"/>
      <c r="B27" s="289"/>
      <c r="C27" s="289"/>
      <c r="D27" s="289"/>
      <c r="E27" s="289"/>
      <c r="F27" s="289"/>
      <c r="G27" s="289"/>
      <c r="H27" s="289"/>
      <c r="I27" s="289"/>
      <c r="J27" s="289"/>
      <c r="K27" s="289"/>
      <c r="L27" s="289"/>
      <c r="M27" s="289"/>
      <c r="N27" s="289"/>
      <c r="O27" s="70"/>
      <c r="P27" s="71"/>
      <c r="Q27" s="72"/>
      <c r="R27" s="290" t="s">
        <v>109</v>
      </c>
      <c r="S27" s="291"/>
      <c r="T27" s="291"/>
      <c r="U27" s="291"/>
      <c r="V27" s="291"/>
      <c r="W27" s="291"/>
      <c r="X27" s="291"/>
      <c r="Y27" s="291"/>
      <c r="Z27" s="291"/>
      <c r="AA27" s="291"/>
      <c r="AB27" s="291"/>
      <c r="AC27" s="291"/>
      <c r="AD27" s="291"/>
      <c r="AE27" s="291"/>
      <c r="AF27" s="291"/>
      <c r="AG27" s="292"/>
      <c r="AH27" s="76"/>
      <c r="AI27" s="77"/>
      <c r="AJ27" s="77"/>
      <c r="AK27" s="77"/>
      <c r="AL27" s="77"/>
      <c r="AM27" s="77"/>
      <c r="AN27" s="77"/>
      <c r="AO27" s="77"/>
      <c r="AP27" s="77"/>
      <c r="AQ27" s="77"/>
      <c r="AR27" s="77"/>
      <c r="AS27" s="77"/>
      <c r="AT27" s="77"/>
      <c r="AU27" s="77"/>
      <c r="AV27" s="77"/>
      <c r="AW27" s="77"/>
      <c r="AX27" s="77"/>
      <c r="AY27" s="77"/>
      <c r="AZ27" s="78"/>
    </row>
    <row r="28" spans="1:65" ht="20.149999999999999" customHeight="1" x14ac:dyDescent="0.2">
      <c r="A28" s="289" t="s">
        <v>88</v>
      </c>
      <c r="B28" s="289"/>
      <c r="C28" s="289"/>
      <c r="D28" s="289"/>
      <c r="E28" s="289"/>
      <c r="F28" s="289"/>
      <c r="G28" s="289"/>
      <c r="H28" s="289"/>
      <c r="I28" s="289"/>
      <c r="J28" s="289"/>
      <c r="K28" s="289"/>
      <c r="L28" s="289"/>
      <c r="M28" s="289"/>
      <c r="N28" s="289"/>
      <c r="O28" s="70"/>
      <c r="P28" s="71"/>
      <c r="Q28" s="72"/>
      <c r="R28" s="290" t="s">
        <v>70</v>
      </c>
      <c r="S28" s="291"/>
      <c r="T28" s="291"/>
      <c r="U28" s="291"/>
      <c r="V28" s="291"/>
      <c r="W28" s="291"/>
      <c r="X28" s="291"/>
      <c r="Y28" s="291"/>
      <c r="Z28" s="291"/>
      <c r="AA28" s="291"/>
      <c r="AB28" s="291"/>
      <c r="AC28" s="291"/>
      <c r="AD28" s="291"/>
      <c r="AE28" s="291"/>
      <c r="AF28" s="291"/>
      <c r="AG28" s="291"/>
      <c r="AH28" s="291"/>
      <c r="AI28" s="291"/>
      <c r="AJ28" s="291"/>
      <c r="AK28" s="291"/>
      <c r="AL28" s="291"/>
      <c r="AM28" s="291"/>
      <c r="AN28" s="291"/>
      <c r="AO28" s="291"/>
      <c r="AP28" s="291"/>
      <c r="AQ28" s="291"/>
      <c r="AR28" s="291"/>
      <c r="AS28" s="291"/>
      <c r="AT28" s="291"/>
      <c r="AU28" s="291"/>
      <c r="AV28" s="291"/>
      <c r="AW28" s="291"/>
      <c r="AX28" s="291"/>
      <c r="AY28" s="291"/>
      <c r="AZ28" s="292"/>
      <c r="BM28" s="5"/>
    </row>
    <row r="29" spans="1:65" ht="20.149999999999999" customHeight="1" x14ac:dyDescent="0.2">
      <c r="A29" s="289"/>
      <c r="B29" s="289"/>
      <c r="C29" s="289"/>
      <c r="D29" s="289"/>
      <c r="E29" s="289"/>
      <c r="F29" s="289"/>
      <c r="G29" s="289"/>
      <c r="H29" s="289"/>
      <c r="I29" s="289"/>
      <c r="J29" s="289"/>
      <c r="K29" s="289"/>
      <c r="L29" s="289"/>
      <c r="M29" s="289"/>
      <c r="N29" s="289"/>
      <c r="O29" s="70"/>
      <c r="P29" s="71"/>
      <c r="Q29" s="72"/>
      <c r="R29" s="290" t="s">
        <v>69</v>
      </c>
      <c r="S29" s="291"/>
      <c r="T29" s="291"/>
      <c r="U29" s="291"/>
      <c r="V29" s="291"/>
      <c r="W29" s="291"/>
      <c r="X29" s="291"/>
      <c r="Y29" s="291"/>
      <c r="Z29" s="291"/>
      <c r="AA29" s="291"/>
      <c r="AB29" s="291"/>
      <c r="AC29" s="291"/>
      <c r="AD29" s="291"/>
      <c r="AE29" s="291"/>
      <c r="AF29" s="291"/>
      <c r="AG29" s="291"/>
      <c r="AH29" s="291"/>
      <c r="AI29" s="291"/>
      <c r="AJ29" s="291"/>
      <c r="AK29" s="291"/>
      <c r="AL29" s="291"/>
      <c r="AM29" s="291"/>
      <c r="AN29" s="291"/>
      <c r="AO29" s="291"/>
      <c r="AP29" s="291"/>
      <c r="AQ29" s="291"/>
      <c r="AR29" s="291"/>
      <c r="AS29" s="291"/>
      <c r="AT29" s="291"/>
      <c r="AU29" s="291"/>
      <c r="AV29" s="291"/>
      <c r="AW29" s="291"/>
      <c r="AX29" s="291"/>
      <c r="AY29" s="291"/>
      <c r="AZ29" s="292"/>
    </row>
    <row r="30" spans="1:65" ht="20.149999999999999" customHeight="1" x14ac:dyDescent="0.2">
      <c r="A30" s="289"/>
      <c r="B30" s="289"/>
      <c r="C30" s="289"/>
      <c r="D30" s="289"/>
      <c r="E30" s="289"/>
      <c r="F30" s="289"/>
      <c r="G30" s="289"/>
      <c r="H30" s="289"/>
      <c r="I30" s="289"/>
      <c r="J30" s="289"/>
      <c r="K30" s="289"/>
      <c r="L30" s="289"/>
      <c r="M30" s="289"/>
      <c r="N30" s="289"/>
      <c r="O30" s="70"/>
      <c r="P30" s="71"/>
      <c r="Q30" s="72"/>
      <c r="R30" s="290" t="s">
        <v>12</v>
      </c>
      <c r="S30" s="291"/>
      <c r="T30" s="291"/>
      <c r="U30" s="291"/>
      <c r="V30" s="291"/>
      <c r="W30" s="291"/>
      <c r="X30" s="291"/>
      <c r="Y30" s="291"/>
      <c r="Z30" s="291"/>
      <c r="AA30" s="291"/>
      <c r="AB30" s="291"/>
      <c r="AC30" s="291"/>
      <c r="AD30" s="291"/>
      <c r="AE30" s="291"/>
      <c r="AF30" s="291"/>
      <c r="AG30" s="291"/>
      <c r="AH30" s="291"/>
      <c r="AI30" s="291"/>
      <c r="AJ30" s="291"/>
      <c r="AK30" s="291"/>
      <c r="AL30" s="291"/>
      <c r="AM30" s="291"/>
      <c r="AN30" s="291"/>
      <c r="AO30" s="291"/>
      <c r="AP30" s="291"/>
      <c r="AQ30" s="291"/>
      <c r="AR30" s="291"/>
      <c r="AS30" s="291"/>
      <c r="AT30" s="291"/>
      <c r="AU30" s="291"/>
      <c r="AV30" s="291"/>
      <c r="AW30" s="291"/>
      <c r="AX30" s="291"/>
      <c r="AY30" s="291"/>
      <c r="AZ30" s="292"/>
    </row>
    <row r="31" spans="1:65" ht="30" customHeight="1" x14ac:dyDescent="0.2">
      <c r="A31" s="289"/>
      <c r="B31" s="289"/>
      <c r="C31" s="289"/>
      <c r="D31" s="289"/>
      <c r="E31" s="289"/>
      <c r="F31" s="289"/>
      <c r="G31" s="289"/>
      <c r="H31" s="289"/>
      <c r="I31" s="289"/>
      <c r="J31" s="289"/>
      <c r="K31" s="289"/>
      <c r="L31" s="289"/>
      <c r="M31" s="289"/>
      <c r="N31" s="289"/>
      <c r="O31" s="70"/>
      <c r="P31" s="71"/>
      <c r="Q31" s="72"/>
      <c r="R31" s="286" t="s">
        <v>110</v>
      </c>
      <c r="S31" s="287"/>
      <c r="T31" s="287"/>
      <c r="U31" s="287"/>
      <c r="V31" s="287"/>
      <c r="W31" s="288" t="s">
        <v>112</v>
      </c>
      <c r="X31" s="288"/>
      <c r="Y31" s="288"/>
      <c r="Z31" s="288"/>
      <c r="AA31" s="288"/>
      <c r="AB31" s="288"/>
      <c r="AC31" s="288"/>
      <c r="AD31" s="288"/>
      <c r="AE31" s="288"/>
      <c r="AF31" s="288"/>
      <c r="AG31" s="288"/>
      <c r="AH31" s="288"/>
      <c r="AI31" s="288"/>
      <c r="AJ31" s="288"/>
      <c r="AK31" s="288"/>
      <c r="AL31" s="288"/>
      <c r="AM31" s="288"/>
      <c r="AN31" s="288"/>
      <c r="AO31" s="288"/>
      <c r="AP31" s="288"/>
      <c r="AQ31" s="288"/>
      <c r="AR31" s="288"/>
      <c r="AS31" s="288"/>
      <c r="AT31" s="288"/>
      <c r="AU31" s="288"/>
      <c r="AV31" s="288"/>
      <c r="AW31" s="288"/>
      <c r="AX31" s="288"/>
      <c r="AY31" s="288"/>
      <c r="AZ31" s="1" t="s">
        <v>111</v>
      </c>
    </row>
    <row r="32" spans="1:65" ht="20.149999999999999" customHeight="1" x14ac:dyDescent="0.2">
      <c r="A32" s="203" t="s">
        <v>62</v>
      </c>
      <c r="B32" s="203"/>
      <c r="C32" s="203"/>
      <c r="D32" s="203"/>
      <c r="E32" s="203"/>
      <c r="F32" s="203"/>
      <c r="G32" s="203"/>
      <c r="H32" s="203"/>
      <c r="I32" s="203"/>
      <c r="J32" s="203"/>
      <c r="K32" s="203"/>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3"/>
      <c r="AM32" s="203"/>
      <c r="AN32" s="203"/>
      <c r="AO32" s="203"/>
      <c r="AP32" s="203"/>
      <c r="AQ32" s="203"/>
      <c r="AR32" s="203"/>
      <c r="AS32" s="203"/>
      <c r="AT32" s="203"/>
      <c r="AU32" s="203"/>
      <c r="AV32" s="203"/>
      <c r="AW32" s="203"/>
      <c r="AX32" s="203"/>
      <c r="AY32" s="203"/>
      <c r="AZ32" s="203"/>
    </row>
    <row r="33" spans="1:52" ht="20.149999999999999" customHeight="1" x14ac:dyDescent="0.2">
      <c r="A33" s="166" t="s">
        <v>92</v>
      </c>
      <c r="B33" s="166"/>
      <c r="C33" s="166"/>
      <c r="D33" s="166"/>
      <c r="E33" s="166"/>
      <c r="F33" s="166"/>
      <c r="G33" s="166"/>
      <c r="H33" s="166"/>
      <c r="I33" s="166"/>
      <c r="J33" s="166"/>
      <c r="K33" s="166"/>
      <c r="L33" s="166"/>
      <c r="M33" s="166"/>
      <c r="N33" s="166"/>
      <c r="O33" s="166"/>
      <c r="P33" s="166"/>
      <c r="Q33" s="166"/>
      <c r="R33" s="166"/>
      <c r="S33" s="166"/>
      <c r="T33" s="166"/>
      <c r="U33" s="166"/>
      <c r="V33" s="166"/>
      <c r="W33" s="166"/>
      <c r="X33" s="166"/>
      <c r="Y33" s="166"/>
      <c r="Z33" s="166"/>
      <c r="AA33" s="166"/>
      <c r="AB33" s="166"/>
      <c r="AC33" s="166"/>
      <c r="AD33" s="166"/>
      <c r="AE33" s="166"/>
      <c r="AF33" s="166"/>
      <c r="AG33" s="166"/>
      <c r="AH33" s="166"/>
      <c r="AI33" s="166"/>
      <c r="AJ33" s="166"/>
      <c r="AK33" s="166"/>
      <c r="AL33" s="166"/>
      <c r="AM33" s="166"/>
      <c r="AN33" s="166"/>
      <c r="AO33" s="166"/>
      <c r="AP33" s="166"/>
      <c r="AQ33" s="166"/>
      <c r="AR33" s="166"/>
      <c r="AS33" s="166"/>
      <c r="AT33" s="166"/>
      <c r="AU33" s="166"/>
      <c r="AV33" s="166"/>
      <c r="AW33" s="166"/>
      <c r="AX33" s="166"/>
      <c r="AY33" s="166"/>
      <c r="AZ33" s="166"/>
    </row>
    <row r="34" spans="1:52" ht="20.149999999999999" customHeight="1" x14ac:dyDescent="0.2">
      <c r="A34" s="293" t="s">
        <v>239</v>
      </c>
      <c r="B34" s="294"/>
      <c r="C34" s="294"/>
      <c r="D34" s="294"/>
      <c r="E34" s="294"/>
      <c r="F34" s="294"/>
      <c r="G34" s="294"/>
      <c r="H34" s="294"/>
      <c r="I34" s="294"/>
      <c r="J34" s="294"/>
      <c r="K34" s="294"/>
      <c r="L34" s="294"/>
      <c r="M34" s="294"/>
      <c r="N34" s="294"/>
      <c r="O34" s="294"/>
      <c r="P34" s="294"/>
      <c r="Q34" s="294"/>
      <c r="R34" s="294"/>
      <c r="S34" s="294"/>
      <c r="T34" s="294"/>
      <c r="U34" s="294"/>
      <c r="V34" s="294"/>
      <c r="W34" s="294"/>
      <c r="X34" s="294"/>
      <c r="Y34" s="294"/>
      <c r="Z34" s="294"/>
      <c r="AA34" s="294"/>
      <c r="AB34" s="294"/>
      <c r="AC34" s="294"/>
      <c r="AD34" s="294"/>
      <c r="AE34" s="294"/>
      <c r="AF34" s="294"/>
      <c r="AG34" s="294"/>
      <c r="AH34" s="294"/>
      <c r="AI34" s="294"/>
      <c r="AJ34" s="294"/>
      <c r="AK34" s="294"/>
      <c r="AL34" s="294"/>
      <c r="AM34" s="294"/>
      <c r="AN34" s="294"/>
      <c r="AO34" s="294"/>
      <c r="AP34" s="294"/>
      <c r="AQ34" s="294"/>
      <c r="AR34" s="294"/>
      <c r="AS34" s="294"/>
      <c r="AT34" s="294"/>
      <c r="AU34" s="294"/>
      <c r="AV34" s="294"/>
      <c r="AW34" s="294"/>
      <c r="AX34" s="294"/>
      <c r="AY34" s="294"/>
      <c r="AZ34" s="295"/>
    </row>
    <row r="35" spans="1:52" ht="20.149999999999999" customHeight="1" x14ac:dyDescent="0.2">
      <c r="A35" s="296"/>
      <c r="B35" s="297"/>
      <c r="C35" s="297"/>
      <c r="D35" s="297"/>
      <c r="E35" s="297"/>
      <c r="F35" s="297"/>
      <c r="G35" s="297"/>
      <c r="H35" s="297"/>
      <c r="I35" s="297"/>
      <c r="J35" s="297"/>
      <c r="K35" s="297"/>
      <c r="L35" s="297"/>
      <c r="M35" s="297"/>
      <c r="N35" s="297"/>
      <c r="O35" s="297"/>
      <c r="P35" s="297"/>
      <c r="Q35" s="297"/>
      <c r="R35" s="297"/>
      <c r="S35" s="297"/>
      <c r="T35" s="297"/>
      <c r="U35" s="297"/>
      <c r="V35" s="297"/>
      <c r="W35" s="297"/>
      <c r="X35" s="297"/>
      <c r="Y35" s="297"/>
      <c r="Z35" s="297"/>
      <c r="AA35" s="297"/>
      <c r="AB35" s="297"/>
      <c r="AC35" s="297"/>
      <c r="AD35" s="297"/>
      <c r="AE35" s="297"/>
      <c r="AF35" s="297"/>
      <c r="AG35" s="297"/>
      <c r="AH35" s="297"/>
      <c r="AI35" s="297"/>
      <c r="AJ35" s="297"/>
      <c r="AK35" s="297"/>
      <c r="AL35" s="297"/>
      <c r="AM35" s="297"/>
      <c r="AN35" s="297"/>
      <c r="AO35" s="297"/>
      <c r="AP35" s="297"/>
      <c r="AQ35" s="297"/>
      <c r="AR35" s="297"/>
      <c r="AS35" s="297"/>
      <c r="AT35" s="297"/>
      <c r="AU35" s="297"/>
      <c r="AV35" s="297"/>
      <c r="AW35" s="297"/>
      <c r="AX35" s="297"/>
      <c r="AY35" s="297"/>
      <c r="AZ35" s="298"/>
    </row>
    <row r="36" spans="1:52" ht="20.149999999999999" customHeight="1" x14ac:dyDescent="0.2">
      <c r="A36" s="296"/>
      <c r="B36" s="297"/>
      <c r="C36" s="297"/>
      <c r="D36" s="297"/>
      <c r="E36" s="297"/>
      <c r="F36" s="297"/>
      <c r="G36" s="297"/>
      <c r="H36" s="297"/>
      <c r="I36" s="297"/>
      <c r="J36" s="297"/>
      <c r="K36" s="297"/>
      <c r="L36" s="297"/>
      <c r="M36" s="297"/>
      <c r="N36" s="297"/>
      <c r="O36" s="297"/>
      <c r="P36" s="297"/>
      <c r="Q36" s="297"/>
      <c r="R36" s="297"/>
      <c r="S36" s="297"/>
      <c r="T36" s="297"/>
      <c r="U36" s="297"/>
      <c r="V36" s="297"/>
      <c r="W36" s="297"/>
      <c r="X36" s="297"/>
      <c r="Y36" s="297"/>
      <c r="Z36" s="297"/>
      <c r="AA36" s="297"/>
      <c r="AB36" s="297"/>
      <c r="AC36" s="297"/>
      <c r="AD36" s="297"/>
      <c r="AE36" s="297"/>
      <c r="AF36" s="297"/>
      <c r="AG36" s="297"/>
      <c r="AH36" s="297"/>
      <c r="AI36" s="297"/>
      <c r="AJ36" s="297"/>
      <c r="AK36" s="297"/>
      <c r="AL36" s="297"/>
      <c r="AM36" s="297"/>
      <c r="AN36" s="297"/>
      <c r="AO36" s="297"/>
      <c r="AP36" s="297"/>
      <c r="AQ36" s="297"/>
      <c r="AR36" s="297"/>
      <c r="AS36" s="297"/>
      <c r="AT36" s="297"/>
      <c r="AU36" s="297"/>
      <c r="AV36" s="297"/>
      <c r="AW36" s="297"/>
      <c r="AX36" s="297"/>
      <c r="AY36" s="297"/>
      <c r="AZ36" s="298"/>
    </row>
    <row r="37" spans="1:52" ht="20.149999999999999" customHeight="1" x14ac:dyDescent="0.2">
      <c r="A37" s="299"/>
      <c r="B37" s="300"/>
      <c r="C37" s="300"/>
      <c r="D37" s="300"/>
      <c r="E37" s="300"/>
      <c r="F37" s="300"/>
      <c r="G37" s="300"/>
      <c r="H37" s="300"/>
      <c r="I37" s="300"/>
      <c r="J37" s="300"/>
      <c r="K37" s="300"/>
      <c r="L37" s="300"/>
      <c r="M37" s="300"/>
      <c r="N37" s="300"/>
      <c r="O37" s="300"/>
      <c r="P37" s="300"/>
      <c r="Q37" s="300"/>
      <c r="R37" s="300"/>
      <c r="S37" s="300"/>
      <c r="T37" s="300"/>
      <c r="U37" s="300"/>
      <c r="V37" s="300"/>
      <c r="W37" s="300"/>
      <c r="X37" s="300"/>
      <c r="Y37" s="300"/>
      <c r="Z37" s="300"/>
      <c r="AA37" s="300"/>
      <c r="AB37" s="300"/>
      <c r="AC37" s="300"/>
      <c r="AD37" s="300"/>
      <c r="AE37" s="300"/>
      <c r="AF37" s="300"/>
      <c r="AG37" s="300"/>
      <c r="AH37" s="300"/>
      <c r="AI37" s="300"/>
      <c r="AJ37" s="300"/>
      <c r="AK37" s="300"/>
      <c r="AL37" s="300"/>
      <c r="AM37" s="300"/>
      <c r="AN37" s="300"/>
      <c r="AO37" s="300"/>
      <c r="AP37" s="300"/>
      <c r="AQ37" s="300"/>
      <c r="AR37" s="300"/>
      <c r="AS37" s="300"/>
      <c r="AT37" s="300"/>
      <c r="AU37" s="300"/>
      <c r="AV37" s="300"/>
      <c r="AW37" s="300"/>
      <c r="AX37" s="300"/>
      <c r="AY37" s="300"/>
      <c r="AZ37" s="301"/>
    </row>
    <row r="38" spans="1:52" ht="20.149999999999999" customHeight="1" x14ac:dyDescent="0.2">
      <c r="A38" s="284" t="s">
        <v>238</v>
      </c>
      <c r="B38" s="285"/>
      <c r="C38" s="285"/>
      <c r="D38" s="285"/>
      <c r="E38" s="285"/>
      <c r="F38" s="285"/>
      <c r="G38" s="285"/>
      <c r="H38" s="285"/>
      <c r="I38" s="285"/>
      <c r="J38" s="285"/>
      <c r="K38" s="285"/>
      <c r="L38" s="285"/>
      <c r="M38" s="285"/>
      <c r="N38" s="285"/>
      <c r="O38" s="285"/>
      <c r="P38" s="285"/>
      <c r="Q38" s="285"/>
      <c r="R38" s="285"/>
      <c r="S38" s="285"/>
      <c r="T38" s="285"/>
      <c r="U38" s="285"/>
      <c r="V38" s="285"/>
      <c r="W38" s="285"/>
      <c r="X38" s="285"/>
      <c r="Y38" s="285"/>
      <c r="Z38" s="285"/>
      <c r="AA38" s="285"/>
      <c r="AB38" s="285"/>
      <c r="AC38" s="285"/>
      <c r="AD38" s="285"/>
      <c r="AE38" s="285"/>
      <c r="AF38" s="285"/>
      <c r="AG38" s="285"/>
      <c r="AH38" s="285"/>
      <c r="AI38" s="285"/>
      <c r="AJ38" s="285"/>
      <c r="AK38" s="285"/>
      <c r="AL38" s="285"/>
      <c r="AM38" s="285"/>
      <c r="AN38" s="285"/>
      <c r="AO38" s="285"/>
      <c r="AP38" s="285"/>
      <c r="AQ38" s="285"/>
      <c r="AR38" s="285"/>
      <c r="AS38" s="285"/>
      <c r="AT38" s="285"/>
      <c r="AU38" s="285"/>
      <c r="AV38" s="285"/>
      <c r="AW38" s="285"/>
      <c r="AX38" s="285"/>
      <c r="AY38" s="285"/>
      <c r="AZ38" s="285"/>
    </row>
    <row r="39" spans="1:52" ht="20.149999999999999" customHeight="1" x14ac:dyDescent="0.2">
      <c r="A39" s="279"/>
      <c r="B39" s="280"/>
      <c r="C39" s="280"/>
      <c r="D39" s="280"/>
      <c r="E39" s="280"/>
      <c r="F39" s="280"/>
      <c r="G39" s="280"/>
      <c r="H39" s="280"/>
      <c r="I39" s="280"/>
      <c r="J39" s="280"/>
      <c r="K39" s="280"/>
      <c r="L39" s="280"/>
      <c r="M39" s="280"/>
      <c r="N39" s="280"/>
      <c r="O39" s="280"/>
      <c r="P39" s="280"/>
      <c r="Q39" s="280"/>
      <c r="R39" s="280"/>
      <c r="S39" s="280"/>
      <c r="T39" s="280"/>
      <c r="U39" s="280"/>
      <c r="V39" s="280"/>
      <c r="W39" s="280"/>
      <c r="X39" s="280"/>
      <c r="Y39" s="280"/>
      <c r="Z39" s="280"/>
      <c r="AA39" s="280"/>
      <c r="AB39" s="280"/>
      <c r="AC39" s="280"/>
      <c r="AD39" s="280"/>
      <c r="AE39" s="280"/>
      <c r="AF39" s="280"/>
      <c r="AG39" s="280"/>
      <c r="AH39" s="280"/>
      <c r="AI39" s="280"/>
      <c r="AJ39" s="280"/>
      <c r="AK39" s="280"/>
      <c r="AL39" s="280"/>
      <c r="AM39" s="280"/>
      <c r="AN39" s="280"/>
      <c r="AO39" s="280"/>
      <c r="AP39" s="280"/>
      <c r="AQ39" s="280"/>
      <c r="AR39" s="280"/>
      <c r="AS39" s="280"/>
      <c r="AT39" s="280"/>
      <c r="AU39" s="280"/>
      <c r="AV39" s="280"/>
      <c r="AW39" s="280"/>
      <c r="AX39" s="280"/>
      <c r="AY39" s="280"/>
      <c r="AZ39" s="280"/>
    </row>
    <row r="40" spans="1:52" ht="33" customHeight="1" x14ac:dyDescent="0.2">
      <c r="A40" s="281"/>
      <c r="B40" s="281"/>
      <c r="C40" s="281"/>
      <c r="D40" s="281"/>
      <c r="E40" s="281"/>
      <c r="F40" s="281"/>
      <c r="G40" s="281"/>
      <c r="H40" s="281"/>
      <c r="I40" s="281"/>
      <c r="J40" s="281"/>
      <c r="K40" s="281"/>
      <c r="L40" s="281"/>
      <c r="M40" s="281"/>
      <c r="N40" s="281"/>
      <c r="O40" s="281"/>
      <c r="P40" s="281"/>
      <c r="Q40" s="281"/>
      <c r="R40" s="281"/>
      <c r="S40" s="281"/>
      <c r="T40" s="281"/>
      <c r="U40" s="281"/>
      <c r="V40" s="281"/>
      <c r="W40" s="281"/>
      <c r="X40" s="281"/>
      <c r="Y40" s="281"/>
      <c r="Z40" s="281"/>
      <c r="AA40" s="281"/>
      <c r="AB40" s="281"/>
      <c r="AC40" s="281"/>
      <c r="AD40" s="281"/>
      <c r="AE40" s="281"/>
      <c r="AF40" s="281"/>
      <c r="AG40" s="281"/>
      <c r="AH40" s="281"/>
      <c r="AI40" s="281"/>
      <c r="AJ40" s="281"/>
      <c r="AK40" s="281"/>
      <c r="AL40" s="281"/>
      <c r="AM40" s="281"/>
      <c r="AN40" s="281"/>
      <c r="AO40" s="281"/>
      <c r="AP40" s="281"/>
      <c r="AQ40" s="281"/>
      <c r="AR40" s="281"/>
      <c r="AS40" s="281"/>
      <c r="AT40" s="281"/>
      <c r="AU40" s="281"/>
      <c r="AV40" s="281"/>
      <c r="AW40" s="281"/>
      <c r="AX40" s="281"/>
      <c r="AY40" s="281"/>
      <c r="AZ40" s="281"/>
    </row>
    <row r="41" spans="1:52" ht="20.75" customHeight="1" x14ac:dyDescent="0.2">
      <c r="A41" s="166" t="s">
        <v>146</v>
      </c>
      <c r="B41" s="166"/>
      <c r="C41" s="166"/>
      <c r="D41" s="166"/>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6"/>
      <c r="AL41" s="166"/>
      <c r="AM41" s="166"/>
      <c r="AN41" s="166"/>
      <c r="AO41" s="166"/>
      <c r="AP41" s="166"/>
      <c r="AQ41" s="166"/>
      <c r="AR41" s="166"/>
      <c r="AS41" s="166"/>
      <c r="AT41" s="166"/>
      <c r="AU41" s="166"/>
      <c r="AV41" s="166"/>
      <c r="AW41" s="166"/>
      <c r="AX41" s="166"/>
      <c r="AY41" s="166"/>
      <c r="AZ41" s="166"/>
    </row>
    <row r="42" spans="1:52" ht="20.149999999999999" customHeight="1" x14ac:dyDescent="0.2">
      <c r="A42" s="73" t="s">
        <v>2</v>
      </c>
      <c r="B42" s="74"/>
      <c r="C42" s="74"/>
      <c r="D42" s="74"/>
      <c r="E42" s="74"/>
      <c r="F42" s="74"/>
      <c r="G42" s="74"/>
      <c r="H42" s="75"/>
      <c r="I42" s="70">
        <v>5</v>
      </c>
      <c r="J42" s="71"/>
      <c r="K42" s="71"/>
      <c r="L42" s="71"/>
      <c r="M42" s="77" t="s">
        <v>121</v>
      </c>
      <c r="N42" s="77"/>
      <c r="O42" s="282"/>
      <c r="P42" s="282"/>
      <c r="Q42" s="282"/>
      <c r="R42" s="282"/>
      <c r="S42" s="282"/>
      <c r="T42" s="282"/>
      <c r="U42" s="282"/>
      <c r="V42" s="282"/>
      <c r="W42" s="282"/>
      <c r="X42" s="282"/>
      <c r="Y42" s="282"/>
      <c r="Z42" s="282"/>
      <c r="AA42" s="282"/>
      <c r="AB42" s="282"/>
      <c r="AC42" s="282"/>
      <c r="AD42" s="282"/>
      <c r="AE42" s="282"/>
      <c r="AF42" s="282"/>
      <c r="AG42" s="282"/>
      <c r="AH42" s="282"/>
      <c r="AI42" s="282"/>
      <c r="AJ42" s="282"/>
      <c r="AK42" s="282"/>
      <c r="AL42" s="282"/>
      <c r="AM42" s="282"/>
      <c r="AN42" s="282"/>
      <c r="AO42" s="282"/>
      <c r="AP42" s="282"/>
      <c r="AQ42" s="282"/>
      <c r="AR42" s="282"/>
      <c r="AS42" s="282"/>
      <c r="AT42" s="282"/>
      <c r="AU42" s="282"/>
      <c r="AV42" s="282"/>
      <c r="AW42" s="282"/>
      <c r="AX42" s="282"/>
      <c r="AY42" s="282"/>
      <c r="AZ42" s="283"/>
    </row>
    <row r="43" spans="1:52" ht="20.149999999999999" customHeight="1" x14ac:dyDescent="0.2">
      <c r="A43" s="210" t="s">
        <v>94</v>
      </c>
      <c r="B43" s="211"/>
      <c r="C43" s="211"/>
      <c r="D43" s="211"/>
      <c r="E43" s="211"/>
      <c r="F43" s="211"/>
      <c r="G43" s="211"/>
      <c r="H43" s="212"/>
      <c r="I43" s="244"/>
      <c r="J43" s="244"/>
      <c r="K43" s="244"/>
      <c r="L43" s="244"/>
      <c r="M43" s="245"/>
      <c r="N43" s="257" t="s">
        <v>95</v>
      </c>
      <c r="O43" s="132"/>
      <c r="P43" s="132"/>
      <c r="Q43" s="132"/>
      <c r="R43" s="132"/>
      <c r="S43" s="132"/>
      <c r="T43" s="132"/>
      <c r="U43" s="132"/>
      <c r="V43" s="132"/>
      <c r="W43" s="132"/>
      <c r="X43" s="132"/>
      <c r="Y43" s="132"/>
      <c r="Z43" s="132"/>
      <c r="AA43" s="133"/>
      <c r="AB43" s="53" t="s">
        <v>3</v>
      </c>
      <c r="AC43" s="54"/>
      <c r="AD43" s="54"/>
      <c r="AE43" s="54"/>
      <c r="AF43" s="54"/>
      <c r="AG43" s="54"/>
      <c r="AH43" s="54"/>
      <c r="AI43" s="54"/>
      <c r="AJ43" s="54"/>
      <c r="AK43" s="55"/>
      <c r="AL43" s="273" t="s">
        <v>119</v>
      </c>
      <c r="AM43" s="274"/>
      <c r="AN43" s="274"/>
      <c r="AO43" s="274"/>
      <c r="AP43" s="274"/>
      <c r="AQ43" s="274"/>
      <c r="AR43" s="274"/>
      <c r="AS43" s="274"/>
      <c r="AT43" s="274"/>
      <c r="AU43" s="274"/>
      <c r="AV43" s="274"/>
      <c r="AW43" s="274"/>
      <c r="AX43" s="274"/>
      <c r="AY43" s="274"/>
      <c r="AZ43" s="275"/>
    </row>
    <row r="44" spans="1:52" ht="20.149999999999999" customHeight="1" x14ac:dyDescent="0.2">
      <c r="A44" s="248"/>
      <c r="B44" s="249"/>
      <c r="C44" s="249"/>
      <c r="D44" s="249"/>
      <c r="E44" s="249"/>
      <c r="F44" s="249"/>
      <c r="G44" s="249"/>
      <c r="H44" s="250"/>
      <c r="I44" s="244"/>
      <c r="J44" s="244"/>
      <c r="K44" s="244"/>
      <c r="L44" s="244"/>
      <c r="M44" s="245"/>
      <c r="N44" s="257" t="s">
        <v>96</v>
      </c>
      <c r="O44" s="132"/>
      <c r="P44" s="132"/>
      <c r="Q44" s="132"/>
      <c r="R44" s="132"/>
      <c r="S44" s="132"/>
      <c r="T44" s="132"/>
      <c r="U44" s="132"/>
      <c r="V44" s="132"/>
      <c r="W44" s="132"/>
      <c r="X44" s="132"/>
      <c r="Y44" s="132"/>
      <c r="Z44" s="132"/>
      <c r="AA44" s="133"/>
      <c r="AB44" s="53" t="s">
        <v>3</v>
      </c>
      <c r="AC44" s="54"/>
      <c r="AD44" s="54"/>
      <c r="AE44" s="54"/>
      <c r="AF44" s="54"/>
      <c r="AG44" s="54"/>
      <c r="AH44" s="54"/>
      <c r="AI44" s="54"/>
      <c r="AJ44" s="54"/>
      <c r="AK44" s="55"/>
      <c r="AL44" s="273" t="s">
        <v>119</v>
      </c>
      <c r="AM44" s="274"/>
      <c r="AN44" s="274"/>
      <c r="AO44" s="274"/>
      <c r="AP44" s="274"/>
      <c r="AQ44" s="274"/>
      <c r="AR44" s="274"/>
      <c r="AS44" s="274"/>
      <c r="AT44" s="274"/>
      <c r="AU44" s="274"/>
      <c r="AV44" s="274"/>
      <c r="AW44" s="274"/>
      <c r="AX44" s="274"/>
      <c r="AY44" s="274"/>
      <c r="AZ44" s="275"/>
    </row>
    <row r="45" spans="1:52" ht="20.149999999999999" customHeight="1" x14ac:dyDescent="0.2">
      <c r="A45" s="213"/>
      <c r="B45" s="214"/>
      <c r="C45" s="214"/>
      <c r="D45" s="214"/>
      <c r="E45" s="214"/>
      <c r="F45" s="214"/>
      <c r="G45" s="214"/>
      <c r="H45" s="215"/>
      <c r="I45" s="244"/>
      <c r="J45" s="244"/>
      <c r="K45" s="244"/>
      <c r="L45" s="244"/>
      <c r="M45" s="245"/>
      <c r="N45" s="257" t="s">
        <v>113</v>
      </c>
      <c r="O45" s="132"/>
      <c r="P45" s="132"/>
      <c r="Q45" s="132"/>
      <c r="R45" s="132"/>
      <c r="S45" s="132"/>
      <c r="T45" s="132"/>
      <c r="U45" s="132"/>
      <c r="V45" s="132"/>
      <c r="W45" s="132"/>
      <c r="X45" s="132"/>
      <c r="Y45" s="132"/>
      <c r="Z45" s="132"/>
      <c r="AA45" s="133"/>
      <c r="AB45" s="53" t="s">
        <v>3</v>
      </c>
      <c r="AC45" s="54"/>
      <c r="AD45" s="54"/>
      <c r="AE45" s="54"/>
      <c r="AF45" s="54"/>
      <c r="AG45" s="54"/>
      <c r="AH45" s="54"/>
      <c r="AI45" s="54"/>
      <c r="AJ45" s="54"/>
      <c r="AK45" s="55"/>
      <c r="AL45" s="273" t="s">
        <v>119</v>
      </c>
      <c r="AM45" s="274"/>
      <c r="AN45" s="274"/>
      <c r="AO45" s="274"/>
      <c r="AP45" s="274"/>
      <c r="AQ45" s="274"/>
      <c r="AR45" s="274"/>
      <c r="AS45" s="274"/>
      <c r="AT45" s="274"/>
      <c r="AU45" s="274"/>
      <c r="AV45" s="274"/>
      <c r="AW45" s="274"/>
      <c r="AX45" s="274"/>
      <c r="AY45" s="274"/>
      <c r="AZ45" s="275"/>
    </row>
    <row r="46" spans="1:52" ht="21" customHeight="1" x14ac:dyDescent="0.2">
      <c r="A46" s="210" t="s">
        <v>131</v>
      </c>
      <c r="B46" s="211"/>
      <c r="C46" s="211"/>
      <c r="D46" s="211"/>
      <c r="E46" s="211"/>
      <c r="F46" s="211"/>
      <c r="G46" s="211"/>
      <c r="H46" s="212"/>
      <c r="I46" s="251" t="s">
        <v>27</v>
      </c>
      <c r="J46" s="252"/>
      <c r="K46" s="252"/>
      <c r="L46" s="252"/>
      <c r="M46" s="253"/>
      <c r="N46" s="254" t="s">
        <v>114</v>
      </c>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c r="AM46" s="255"/>
      <c r="AN46" s="255"/>
      <c r="AO46" s="255"/>
      <c r="AP46" s="255"/>
      <c r="AQ46" s="255"/>
      <c r="AR46" s="255"/>
      <c r="AS46" s="255"/>
      <c r="AT46" s="255"/>
      <c r="AU46" s="255"/>
      <c r="AV46" s="255"/>
      <c r="AW46" s="255"/>
      <c r="AX46" s="255"/>
      <c r="AY46" s="255"/>
      <c r="AZ46" s="256"/>
    </row>
    <row r="47" spans="1:52" ht="21" customHeight="1" x14ac:dyDescent="0.2">
      <c r="A47" s="248"/>
      <c r="B47" s="249"/>
      <c r="C47" s="249"/>
      <c r="D47" s="249"/>
      <c r="E47" s="249"/>
      <c r="F47" s="249"/>
      <c r="G47" s="249"/>
      <c r="H47" s="250"/>
      <c r="I47" s="251" t="s">
        <v>28</v>
      </c>
      <c r="J47" s="252"/>
      <c r="K47" s="252"/>
      <c r="L47" s="252"/>
      <c r="M47" s="253"/>
      <c r="N47" s="254" t="s">
        <v>114</v>
      </c>
      <c r="O47" s="255"/>
      <c r="P47" s="255"/>
      <c r="Q47" s="255"/>
      <c r="R47" s="255"/>
      <c r="S47" s="255"/>
      <c r="T47" s="255"/>
      <c r="U47" s="255"/>
      <c r="V47" s="255"/>
      <c r="W47" s="255"/>
      <c r="X47" s="255"/>
      <c r="Y47" s="255"/>
      <c r="Z47" s="255"/>
      <c r="AA47" s="255"/>
      <c r="AB47" s="255"/>
      <c r="AC47" s="255"/>
      <c r="AD47" s="255"/>
      <c r="AE47" s="255"/>
      <c r="AF47" s="255"/>
      <c r="AG47" s="255"/>
      <c r="AH47" s="255"/>
      <c r="AI47" s="255"/>
      <c r="AJ47" s="255"/>
      <c r="AK47" s="255"/>
      <c r="AL47" s="255"/>
      <c r="AM47" s="255"/>
      <c r="AN47" s="255"/>
      <c r="AO47" s="255"/>
      <c r="AP47" s="255"/>
      <c r="AQ47" s="255"/>
      <c r="AR47" s="255"/>
      <c r="AS47" s="255"/>
      <c r="AT47" s="255"/>
      <c r="AU47" s="255"/>
      <c r="AV47" s="255"/>
      <c r="AW47" s="255"/>
      <c r="AX47" s="255"/>
      <c r="AY47" s="255"/>
      <c r="AZ47" s="256"/>
    </row>
    <row r="48" spans="1:52" ht="21" customHeight="1" x14ac:dyDescent="0.2">
      <c r="A48" s="248"/>
      <c r="B48" s="249"/>
      <c r="C48" s="249"/>
      <c r="D48" s="249"/>
      <c r="E48" s="249"/>
      <c r="F48" s="249"/>
      <c r="G48" s="249"/>
      <c r="H48" s="250"/>
      <c r="I48" s="251" t="s">
        <v>29</v>
      </c>
      <c r="J48" s="252"/>
      <c r="K48" s="252"/>
      <c r="L48" s="252"/>
      <c r="M48" s="253"/>
      <c r="N48" s="254" t="s">
        <v>114</v>
      </c>
      <c r="O48" s="255"/>
      <c r="P48" s="255"/>
      <c r="Q48" s="255"/>
      <c r="R48" s="255"/>
      <c r="S48" s="255"/>
      <c r="T48" s="255"/>
      <c r="U48" s="255"/>
      <c r="V48" s="255"/>
      <c r="W48" s="255"/>
      <c r="X48" s="255"/>
      <c r="Y48" s="255"/>
      <c r="Z48" s="255"/>
      <c r="AA48" s="255"/>
      <c r="AB48" s="255"/>
      <c r="AC48" s="255"/>
      <c r="AD48" s="255"/>
      <c r="AE48" s="255"/>
      <c r="AF48" s="255"/>
      <c r="AG48" s="255"/>
      <c r="AH48" s="255"/>
      <c r="AI48" s="255"/>
      <c r="AJ48" s="255"/>
      <c r="AK48" s="255"/>
      <c r="AL48" s="255"/>
      <c r="AM48" s="255"/>
      <c r="AN48" s="255"/>
      <c r="AO48" s="255"/>
      <c r="AP48" s="255"/>
      <c r="AQ48" s="255"/>
      <c r="AR48" s="255"/>
      <c r="AS48" s="255"/>
      <c r="AT48" s="255"/>
      <c r="AU48" s="255"/>
      <c r="AV48" s="255"/>
      <c r="AW48" s="255"/>
      <c r="AX48" s="255"/>
      <c r="AY48" s="255"/>
      <c r="AZ48" s="256"/>
    </row>
    <row r="49" spans="1:52" ht="21" customHeight="1" x14ac:dyDescent="0.2">
      <c r="A49" s="248"/>
      <c r="B49" s="249"/>
      <c r="C49" s="249"/>
      <c r="D49" s="249"/>
      <c r="E49" s="249"/>
      <c r="F49" s="249"/>
      <c r="G49" s="249"/>
      <c r="H49" s="250"/>
      <c r="I49" s="251" t="s">
        <v>30</v>
      </c>
      <c r="J49" s="252"/>
      <c r="K49" s="252"/>
      <c r="L49" s="252"/>
      <c r="M49" s="253"/>
      <c r="N49" s="254" t="s">
        <v>114</v>
      </c>
      <c r="O49" s="255"/>
      <c r="P49" s="255"/>
      <c r="Q49" s="255"/>
      <c r="R49" s="255"/>
      <c r="S49" s="255"/>
      <c r="T49" s="255"/>
      <c r="U49" s="255"/>
      <c r="V49" s="255"/>
      <c r="W49" s="255"/>
      <c r="X49" s="255"/>
      <c r="Y49" s="255"/>
      <c r="Z49" s="255"/>
      <c r="AA49" s="255"/>
      <c r="AB49" s="255"/>
      <c r="AC49" s="255"/>
      <c r="AD49" s="255"/>
      <c r="AE49" s="255"/>
      <c r="AF49" s="255"/>
      <c r="AG49" s="255"/>
      <c r="AH49" s="255"/>
      <c r="AI49" s="255"/>
      <c r="AJ49" s="255"/>
      <c r="AK49" s="255"/>
      <c r="AL49" s="255"/>
      <c r="AM49" s="255"/>
      <c r="AN49" s="255"/>
      <c r="AO49" s="255"/>
      <c r="AP49" s="255"/>
      <c r="AQ49" s="255"/>
      <c r="AR49" s="255"/>
      <c r="AS49" s="255"/>
      <c r="AT49" s="255"/>
      <c r="AU49" s="255"/>
      <c r="AV49" s="255"/>
      <c r="AW49" s="255"/>
      <c r="AX49" s="255"/>
      <c r="AY49" s="255"/>
      <c r="AZ49" s="256"/>
    </row>
    <row r="50" spans="1:52" ht="21" customHeight="1" x14ac:dyDescent="0.2">
      <c r="A50" s="248"/>
      <c r="B50" s="249"/>
      <c r="C50" s="249"/>
      <c r="D50" s="249"/>
      <c r="E50" s="249"/>
      <c r="F50" s="249"/>
      <c r="G50" s="249"/>
      <c r="H50" s="250"/>
      <c r="I50" s="251" t="s">
        <v>55</v>
      </c>
      <c r="J50" s="252"/>
      <c r="K50" s="252"/>
      <c r="L50" s="252"/>
      <c r="M50" s="253"/>
      <c r="N50" s="254" t="s">
        <v>76</v>
      </c>
      <c r="O50" s="255"/>
      <c r="P50" s="255"/>
      <c r="Q50" s="255"/>
      <c r="R50" s="255"/>
      <c r="S50" s="255"/>
      <c r="T50" s="255"/>
      <c r="U50" s="255"/>
      <c r="V50" s="255"/>
      <c r="W50" s="255"/>
      <c r="X50" s="255"/>
      <c r="Y50" s="255"/>
      <c r="Z50" s="255"/>
      <c r="AA50" s="255"/>
      <c r="AB50" s="255"/>
      <c r="AC50" s="255"/>
      <c r="AD50" s="255"/>
      <c r="AE50" s="255"/>
      <c r="AF50" s="255"/>
      <c r="AG50" s="255"/>
      <c r="AH50" s="255"/>
      <c r="AI50" s="255"/>
      <c r="AJ50" s="255"/>
      <c r="AK50" s="255"/>
      <c r="AL50" s="255"/>
      <c r="AM50" s="255"/>
      <c r="AN50" s="255"/>
      <c r="AO50" s="255"/>
      <c r="AP50" s="255"/>
      <c r="AQ50" s="255"/>
      <c r="AR50" s="255"/>
      <c r="AS50" s="255"/>
      <c r="AT50" s="255"/>
      <c r="AU50" s="255"/>
      <c r="AV50" s="255"/>
      <c r="AW50" s="255"/>
      <c r="AX50" s="255"/>
      <c r="AY50" s="255"/>
      <c r="AZ50" s="256"/>
    </row>
    <row r="51" spans="1:52" ht="21" customHeight="1" x14ac:dyDescent="0.2">
      <c r="A51" s="248"/>
      <c r="B51" s="249"/>
      <c r="C51" s="249"/>
      <c r="D51" s="249"/>
      <c r="E51" s="249"/>
      <c r="F51" s="249"/>
      <c r="G51" s="249"/>
      <c r="H51" s="250"/>
      <c r="I51" s="251" t="s">
        <v>31</v>
      </c>
      <c r="J51" s="252"/>
      <c r="K51" s="252"/>
      <c r="L51" s="252"/>
      <c r="M51" s="253"/>
      <c r="N51" s="254" t="s">
        <v>114</v>
      </c>
      <c r="O51" s="255"/>
      <c r="P51" s="255"/>
      <c r="Q51" s="255"/>
      <c r="R51" s="255"/>
      <c r="S51" s="255"/>
      <c r="T51" s="255"/>
      <c r="U51" s="255"/>
      <c r="V51" s="255"/>
      <c r="W51" s="255"/>
      <c r="X51" s="255"/>
      <c r="Y51" s="255"/>
      <c r="Z51" s="255"/>
      <c r="AA51" s="255"/>
      <c r="AB51" s="255"/>
      <c r="AC51" s="255"/>
      <c r="AD51" s="255"/>
      <c r="AE51" s="255"/>
      <c r="AF51" s="255"/>
      <c r="AG51" s="255"/>
      <c r="AH51" s="255"/>
      <c r="AI51" s="255"/>
      <c r="AJ51" s="255"/>
      <c r="AK51" s="255"/>
      <c r="AL51" s="255"/>
      <c r="AM51" s="255"/>
      <c r="AN51" s="255"/>
      <c r="AO51" s="255"/>
      <c r="AP51" s="255"/>
      <c r="AQ51" s="255"/>
      <c r="AR51" s="255"/>
      <c r="AS51" s="255"/>
      <c r="AT51" s="255"/>
      <c r="AU51" s="255"/>
      <c r="AV51" s="255"/>
      <c r="AW51" s="255"/>
      <c r="AX51" s="255"/>
      <c r="AY51" s="255"/>
      <c r="AZ51" s="256"/>
    </row>
    <row r="52" spans="1:52" ht="21" customHeight="1" x14ac:dyDescent="0.2">
      <c r="A52" s="248"/>
      <c r="B52" s="249"/>
      <c r="C52" s="249"/>
      <c r="D52" s="249"/>
      <c r="E52" s="249"/>
      <c r="F52" s="249"/>
      <c r="G52" s="249"/>
      <c r="H52" s="250"/>
      <c r="I52" s="251" t="s">
        <v>32</v>
      </c>
      <c r="J52" s="252"/>
      <c r="K52" s="252"/>
      <c r="L52" s="252"/>
      <c r="M52" s="253"/>
      <c r="N52" s="254" t="s">
        <v>114</v>
      </c>
      <c r="O52" s="255"/>
      <c r="P52" s="255"/>
      <c r="Q52" s="255"/>
      <c r="R52" s="255"/>
      <c r="S52" s="255"/>
      <c r="T52" s="255"/>
      <c r="U52" s="255"/>
      <c r="V52" s="255"/>
      <c r="W52" s="255"/>
      <c r="X52" s="255"/>
      <c r="Y52" s="255"/>
      <c r="Z52" s="255"/>
      <c r="AA52" s="255"/>
      <c r="AB52" s="255"/>
      <c r="AC52" s="255"/>
      <c r="AD52" s="255"/>
      <c r="AE52" s="255"/>
      <c r="AF52" s="255"/>
      <c r="AG52" s="255"/>
      <c r="AH52" s="255"/>
      <c r="AI52" s="255"/>
      <c r="AJ52" s="255"/>
      <c r="AK52" s="255"/>
      <c r="AL52" s="255"/>
      <c r="AM52" s="255"/>
      <c r="AN52" s="255"/>
      <c r="AO52" s="255"/>
      <c r="AP52" s="255"/>
      <c r="AQ52" s="255"/>
      <c r="AR52" s="255"/>
      <c r="AS52" s="255"/>
      <c r="AT52" s="255"/>
      <c r="AU52" s="255"/>
      <c r="AV52" s="255"/>
      <c r="AW52" s="255"/>
      <c r="AX52" s="255"/>
      <c r="AY52" s="255"/>
      <c r="AZ52" s="256"/>
    </row>
    <row r="53" spans="1:52" ht="21" customHeight="1" x14ac:dyDescent="0.2">
      <c r="A53" s="248"/>
      <c r="B53" s="249"/>
      <c r="C53" s="249"/>
      <c r="D53" s="249"/>
      <c r="E53" s="249"/>
      <c r="F53" s="249"/>
      <c r="G53" s="249"/>
      <c r="H53" s="250"/>
      <c r="I53" s="251" t="s">
        <v>33</v>
      </c>
      <c r="J53" s="252"/>
      <c r="K53" s="252"/>
      <c r="L53" s="252"/>
      <c r="M53" s="253"/>
      <c r="N53" s="254" t="s">
        <v>76</v>
      </c>
      <c r="O53" s="255"/>
      <c r="P53" s="255"/>
      <c r="Q53" s="255"/>
      <c r="R53" s="255"/>
      <c r="S53" s="255"/>
      <c r="T53" s="255"/>
      <c r="U53" s="255"/>
      <c r="V53" s="255"/>
      <c r="W53" s="255"/>
      <c r="X53" s="255"/>
      <c r="Y53" s="255"/>
      <c r="Z53" s="255"/>
      <c r="AA53" s="255"/>
      <c r="AB53" s="255"/>
      <c r="AC53" s="255"/>
      <c r="AD53" s="255"/>
      <c r="AE53" s="255"/>
      <c r="AF53" s="255"/>
      <c r="AG53" s="255"/>
      <c r="AH53" s="255"/>
      <c r="AI53" s="255"/>
      <c r="AJ53" s="255"/>
      <c r="AK53" s="255"/>
      <c r="AL53" s="255"/>
      <c r="AM53" s="255"/>
      <c r="AN53" s="255"/>
      <c r="AO53" s="255"/>
      <c r="AP53" s="255"/>
      <c r="AQ53" s="255"/>
      <c r="AR53" s="255"/>
      <c r="AS53" s="255"/>
      <c r="AT53" s="255"/>
      <c r="AU53" s="255"/>
      <c r="AV53" s="255"/>
      <c r="AW53" s="255"/>
      <c r="AX53" s="255"/>
      <c r="AY53" s="255"/>
      <c r="AZ53" s="256"/>
    </row>
    <row r="54" spans="1:52" ht="21" customHeight="1" x14ac:dyDescent="0.2">
      <c r="A54" s="213"/>
      <c r="B54" s="214"/>
      <c r="C54" s="214"/>
      <c r="D54" s="214"/>
      <c r="E54" s="214"/>
      <c r="F54" s="214"/>
      <c r="G54" s="214"/>
      <c r="H54" s="215"/>
      <c r="I54" s="276" t="s">
        <v>34</v>
      </c>
      <c r="J54" s="277"/>
      <c r="K54" s="277"/>
      <c r="L54" s="277"/>
      <c r="M54" s="278"/>
      <c r="N54" s="254" t="s">
        <v>114</v>
      </c>
      <c r="O54" s="255"/>
      <c r="P54" s="255"/>
      <c r="Q54" s="255"/>
      <c r="R54" s="255"/>
      <c r="S54" s="255"/>
      <c r="T54" s="255"/>
      <c r="U54" s="255"/>
      <c r="V54" s="255"/>
      <c r="W54" s="255"/>
      <c r="X54" s="255"/>
      <c r="Y54" s="255"/>
      <c r="Z54" s="255"/>
      <c r="AA54" s="255"/>
      <c r="AB54" s="255"/>
      <c r="AC54" s="255"/>
      <c r="AD54" s="255"/>
      <c r="AE54" s="255"/>
      <c r="AF54" s="255"/>
      <c r="AG54" s="255"/>
      <c r="AH54" s="255"/>
      <c r="AI54" s="255"/>
      <c r="AJ54" s="255"/>
      <c r="AK54" s="255"/>
      <c r="AL54" s="255"/>
      <c r="AM54" s="255"/>
      <c r="AN54" s="255"/>
      <c r="AO54" s="255"/>
      <c r="AP54" s="255"/>
      <c r="AQ54" s="255"/>
      <c r="AR54" s="255"/>
      <c r="AS54" s="255"/>
      <c r="AT54" s="255"/>
      <c r="AU54" s="255"/>
      <c r="AV54" s="255"/>
      <c r="AW54" s="255"/>
      <c r="AX54" s="255"/>
      <c r="AY54" s="255"/>
      <c r="AZ54" s="256"/>
    </row>
    <row r="55" spans="1:52" ht="20.149999999999999" customHeight="1" x14ac:dyDescent="0.2">
      <c r="A55" s="261" t="s">
        <v>93</v>
      </c>
      <c r="B55" s="262"/>
      <c r="C55" s="262"/>
      <c r="D55" s="262"/>
      <c r="E55" s="262"/>
      <c r="F55" s="262"/>
      <c r="G55" s="262"/>
      <c r="H55" s="263"/>
      <c r="I55" s="92"/>
      <c r="J55" s="92"/>
      <c r="K55" s="92"/>
      <c r="L55" s="92"/>
      <c r="M55" s="270"/>
      <c r="N55" s="257" t="s">
        <v>10</v>
      </c>
      <c r="O55" s="132"/>
      <c r="P55" s="132"/>
      <c r="Q55" s="132"/>
      <c r="R55" s="132"/>
      <c r="S55" s="132"/>
      <c r="T55" s="132"/>
      <c r="U55" s="132"/>
      <c r="V55" s="132"/>
      <c r="W55" s="132"/>
      <c r="X55" s="132"/>
      <c r="Y55" s="132"/>
      <c r="Z55" s="132"/>
      <c r="AA55" s="132"/>
      <c r="AB55" s="132"/>
      <c r="AC55" s="132"/>
      <c r="AD55" s="132"/>
      <c r="AE55" s="132"/>
      <c r="AF55" s="132"/>
      <c r="AG55" s="132"/>
      <c r="AH55" s="132"/>
      <c r="AI55" s="132"/>
      <c r="AJ55" s="132"/>
      <c r="AK55" s="132"/>
      <c r="AL55" s="132"/>
      <c r="AM55" s="132"/>
      <c r="AN55" s="132"/>
      <c r="AO55" s="132"/>
      <c r="AP55" s="132"/>
      <c r="AQ55" s="132"/>
      <c r="AR55" s="132"/>
      <c r="AS55" s="132"/>
      <c r="AT55" s="132"/>
      <c r="AU55" s="132"/>
      <c r="AV55" s="132"/>
      <c r="AW55" s="132"/>
      <c r="AX55" s="132"/>
      <c r="AY55" s="132"/>
      <c r="AZ55" s="133"/>
    </row>
    <row r="56" spans="1:52" ht="20.149999999999999" customHeight="1" x14ac:dyDescent="0.2">
      <c r="A56" s="264"/>
      <c r="B56" s="265"/>
      <c r="C56" s="265"/>
      <c r="D56" s="265"/>
      <c r="E56" s="265"/>
      <c r="F56" s="265"/>
      <c r="G56" s="265"/>
      <c r="H56" s="266"/>
      <c r="I56" s="92"/>
      <c r="J56" s="92"/>
      <c r="K56" s="92"/>
      <c r="L56" s="92"/>
      <c r="M56" s="270"/>
      <c r="N56" s="257" t="s">
        <v>11</v>
      </c>
      <c r="O56" s="132"/>
      <c r="P56" s="132"/>
      <c r="Q56" s="132"/>
      <c r="R56" s="132"/>
      <c r="S56" s="132"/>
      <c r="T56" s="132"/>
      <c r="U56" s="132"/>
      <c r="V56" s="132"/>
      <c r="W56" s="132"/>
      <c r="X56" s="132"/>
      <c r="Y56" s="132"/>
      <c r="Z56" s="132"/>
      <c r="AA56" s="132"/>
      <c r="AB56" s="132"/>
      <c r="AC56" s="132"/>
      <c r="AD56" s="132"/>
      <c r="AE56" s="132"/>
      <c r="AF56" s="132"/>
      <c r="AG56" s="132"/>
      <c r="AH56" s="132"/>
      <c r="AI56" s="132"/>
      <c r="AJ56" s="132"/>
      <c r="AK56" s="132"/>
      <c r="AL56" s="132"/>
      <c r="AM56" s="132"/>
      <c r="AN56" s="132"/>
      <c r="AO56" s="132"/>
      <c r="AP56" s="132"/>
      <c r="AQ56" s="132"/>
      <c r="AR56" s="132"/>
      <c r="AS56" s="132"/>
      <c r="AT56" s="132"/>
      <c r="AU56" s="132"/>
      <c r="AV56" s="132"/>
      <c r="AW56" s="132"/>
      <c r="AX56" s="132"/>
      <c r="AY56" s="132"/>
      <c r="AZ56" s="133"/>
    </row>
    <row r="57" spans="1:52" ht="20.149999999999999" customHeight="1" x14ac:dyDescent="0.2">
      <c r="A57" s="264"/>
      <c r="B57" s="265"/>
      <c r="C57" s="265"/>
      <c r="D57" s="265"/>
      <c r="E57" s="265"/>
      <c r="F57" s="265"/>
      <c r="G57" s="265"/>
      <c r="H57" s="266"/>
      <c r="I57" s="92"/>
      <c r="J57" s="92"/>
      <c r="K57" s="92"/>
      <c r="L57" s="92"/>
      <c r="M57" s="270"/>
      <c r="N57" s="257" t="s">
        <v>12</v>
      </c>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c r="AM57" s="132"/>
      <c r="AN57" s="132"/>
      <c r="AO57" s="132"/>
      <c r="AP57" s="132"/>
      <c r="AQ57" s="132"/>
      <c r="AR57" s="132"/>
      <c r="AS57" s="132"/>
      <c r="AT57" s="132"/>
      <c r="AU57" s="132"/>
      <c r="AV57" s="132"/>
      <c r="AW57" s="132"/>
      <c r="AX57" s="132"/>
      <c r="AY57" s="132"/>
      <c r="AZ57" s="133"/>
    </row>
    <row r="58" spans="1:52" ht="20.149999999999999" customHeight="1" x14ac:dyDescent="0.2">
      <c r="A58" s="267"/>
      <c r="B58" s="268"/>
      <c r="C58" s="268"/>
      <c r="D58" s="268"/>
      <c r="E58" s="268"/>
      <c r="F58" s="268"/>
      <c r="G58" s="268"/>
      <c r="H58" s="269"/>
      <c r="I58" s="92"/>
      <c r="J58" s="92"/>
      <c r="K58" s="92"/>
      <c r="L58" s="92"/>
      <c r="M58" s="270"/>
      <c r="N58" s="257" t="s">
        <v>110</v>
      </c>
      <c r="O58" s="132"/>
      <c r="P58" s="132"/>
      <c r="Q58" s="132"/>
      <c r="R58" s="132"/>
      <c r="S58" s="271"/>
      <c r="T58" s="271"/>
      <c r="U58" s="271"/>
      <c r="V58" s="271"/>
      <c r="W58" s="271"/>
      <c r="X58" s="271"/>
      <c r="Y58" s="271"/>
      <c r="Z58" s="271"/>
      <c r="AA58" s="271"/>
      <c r="AB58" s="271"/>
      <c r="AC58" s="271"/>
      <c r="AD58" s="271"/>
      <c r="AE58" s="271"/>
      <c r="AF58" s="271"/>
      <c r="AG58" s="271"/>
      <c r="AH58" s="271"/>
      <c r="AI58" s="271"/>
      <c r="AJ58" s="271"/>
      <c r="AK58" s="271"/>
      <c r="AL58" s="271"/>
      <c r="AM58" s="271"/>
      <c r="AN58" s="271"/>
      <c r="AO58" s="271"/>
      <c r="AP58" s="271"/>
      <c r="AQ58" s="271"/>
      <c r="AR58" s="271"/>
      <c r="AS58" s="271"/>
      <c r="AT58" s="271"/>
      <c r="AU58" s="271"/>
      <c r="AV58" s="271"/>
      <c r="AW58" s="271"/>
      <c r="AX58" s="271"/>
      <c r="AY58" s="271"/>
      <c r="AZ58" s="1" t="s">
        <v>111</v>
      </c>
    </row>
    <row r="59" spans="1:52" ht="20.149999999999999" customHeight="1" x14ac:dyDescent="0.2">
      <c r="A59" s="59" t="s">
        <v>145</v>
      </c>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c r="AN59" s="59"/>
      <c r="AO59" s="59"/>
      <c r="AP59" s="59"/>
      <c r="AQ59" s="59"/>
      <c r="AR59" s="59"/>
      <c r="AS59" s="59"/>
      <c r="AT59" s="59"/>
      <c r="AU59" s="59"/>
      <c r="AV59" s="59"/>
      <c r="AW59" s="59"/>
      <c r="AX59" s="59"/>
      <c r="AY59" s="59"/>
      <c r="AZ59" s="59"/>
    </row>
    <row r="60" spans="1:52" ht="13" x14ac:dyDescent="0.2">
      <c r="A60" s="60"/>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row>
    <row r="61" spans="1:52" ht="24" customHeight="1" x14ac:dyDescent="0.2">
      <c r="A61" s="89" t="s">
        <v>97</v>
      </c>
      <c r="B61" s="89"/>
      <c r="C61" s="89"/>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90"/>
      <c r="AR61" s="90"/>
      <c r="AS61" s="90"/>
      <c r="AT61" s="90"/>
      <c r="AU61" s="90"/>
      <c r="AV61" s="90"/>
      <c r="AW61" s="90"/>
      <c r="AX61" s="90"/>
      <c r="AY61" s="90"/>
      <c r="AZ61" s="90"/>
    </row>
    <row r="62" spans="1:52" ht="20.149999999999999" customHeight="1" x14ac:dyDescent="0.2">
      <c r="A62" s="53" t="s">
        <v>9</v>
      </c>
      <c r="B62" s="54"/>
      <c r="C62" s="54"/>
      <c r="D62" s="54"/>
      <c r="E62" s="54"/>
      <c r="F62" s="54"/>
      <c r="G62" s="54"/>
      <c r="H62" s="54"/>
      <c r="I62" s="54"/>
      <c r="J62" s="54"/>
      <c r="K62" s="54"/>
      <c r="L62" s="55"/>
      <c r="M62" s="130"/>
      <c r="N62" s="131"/>
      <c r="O62" s="131"/>
      <c r="P62" s="131"/>
      <c r="Q62" s="271"/>
      <c r="R62" s="271"/>
      <c r="S62" s="271"/>
      <c r="T62" s="271"/>
      <c r="U62" s="271"/>
      <c r="V62" s="271"/>
      <c r="W62" s="271"/>
      <c r="X62" s="271"/>
      <c r="Y62" s="271"/>
      <c r="Z62" s="271"/>
      <c r="AA62" s="271"/>
      <c r="AB62" s="271"/>
      <c r="AC62" s="271"/>
      <c r="AD62" s="271"/>
      <c r="AE62" s="271"/>
      <c r="AF62" s="271"/>
      <c r="AG62" s="271"/>
      <c r="AH62" s="271"/>
      <c r="AI62" s="271"/>
      <c r="AJ62" s="271"/>
      <c r="AK62" s="271"/>
      <c r="AL62" s="271"/>
      <c r="AM62" s="271"/>
      <c r="AN62" s="271"/>
      <c r="AO62" s="271"/>
      <c r="AP62" s="271"/>
      <c r="AQ62" s="271"/>
      <c r="AR62" s="271"/>
      <c r="AS62" s="271"/>
      <c r="AT62" s="271"/>
      <c r="AU62" s="271"/>
      <c r="AV62" s="271"/>
      <c r="AW62" s="271"/>
      <c r="AX62" s="271"/>
      <c r="AY62" s="271"/>
      <c r="AZ62" s="272"/>
    </row>
    <row r="63" spans="1:52" ht="20.149999999999999" customHeight="1" x14ac:dyDescent="0.2">
      <c r="A63" s="233" t="s">
        <v>98</v>
      </c>
      <c r="B63" s="234"/>
      <c r="C63" s="234"/>
      <c r="D63" s="234"/>
      <c r="E63" s="234"/>
      <c r="F63" s="234"/>
      <c r="G63" s="234"/>
      <c r="H63" s="234"/>
      <c r="I63" s="234"/>
      <c r="J63" s="234"/>
      <c r="K63" s="234"/>
      <c r="L63" s="235"/>
      <c r="M63" s="70"/>
      <c r="N63" s="71"/>
      <c r="O63" s="71"/>
      <c r="P63" s="71"/>
      <c r="Q63" s="72"/>
      <c r="R63" s="257" t="s">
        <v>83</v>
      </c>
      <c r="S63" s="132"/>
      <c r="T63" s="132"/>
      <c r="U63" s="132"/>
      <c r="V63" s="132"/>
      <c r="W63" s="132"/>
      <c r="X63" s="132"/>
      <c r="Y63" s="132"/>
      <c r="Z63" s="132"/>
      <c r="AA63" s="132"/>
      <c r="AB63" s="132"/>
      <c r="AC63" s="132"/>
      <c r="AD63" s="133"/>
      <c r="AE63" s="70"/>
      <c r="AF63" s="71"/>
      <c r="AG63" s="72"/>
      <c r="AH63" s="257" t="s">
        <v>84</v>
      </c>
      <c r="AI63" s="132"/>
      <c r="AJ63" s="132"/>
      <c r="AK63" s="132"/>
      <c r="AL63" s="132"/>
      <c r="AM63" s="132"/>
      <c r="AN63" s="132"/>
      <c r="AO63" s="132"/>
      <c r="AP63" s="132"/>
      <c r="AQ63" s="132"/>
      <c r="AR63" s="132"/>
      <c r="AS63" s="132"/>
      <c r="AT63" s="132"/>
      <c r="AU63" s="132"/>
      <c r="AV63" s="132"/>
      <c r="AW63" s="132"/>
      <c r="AX63" s="132"/>
      <c r="AY63" s="132"/>
      <c r="AZ63" s="133"/>
    </row>
    <row r="64" spans="1:52" ht="20.149999999999999" customHeight="1" x14ac:dyDescent="0.2">
      <c r="A64" s="258"/>
      <c r="B64" s="259"/>
      <c r="C64" s="259"/>
      <c r="D64" s="259"/>
      <c r="E64" s="259"/>
      <c r="F64" s="259"/>
      <c r="G64" s="259"/>
      <c r="H64" s="259"/>
      <c r="I64" s="259"/>
      <c r="J64" s="259"/>
      <c r="K64" s="259"/>
      <c r="L64" s="260"/>
      <c r="M64" s="210" t="s">
        <v>71</v>
      </c>
      <c r="N64" s="211"/>
      <c r="O64" s="211"/>
      <c r="P64" s="211"/>
      <c r="Q64" s="212"/>
      <c r="R64" s="70"/>
      <c r="S64" s="71"/>
      <c r="T64" s="72"/>
      <c r="U64" s="257" t="s">
        <v>36</v>
      </c>
      <c r="V64" s="132"/>
      <c r="W64" s="132"/>
      <c r="X64" s="132"/>
      <c r="Y64" s="132"/>
      <c r="Z64" s="132"/>
      <c r="AA64" s="132"/>
      <c r="AB64" s="132"/>
      <c r="AC64" s="132"/>
      <c r="AD64" s="133"/>
      <c r="AE64" s="70"/>
      <c r="AF64" s="71"/>
      <c r="AG64" s="72"/>
      <c r="AH64" s="257" t="s">
        <v>38</v>
      </c>
      <c r="AI64" s="132"/>
      <c r="AJ64" s="132"/>
      <c r="AK64" s="132"/>
      <c r="AL64" s="132"/>
      <c r="AM64" s="132"/>
      <c r="AN64" s="132"/>
      <c r="AO64" s="132"/>
      <c r="AP64" s="132"/>
      <c r="AQ64" s="132"/>
      <c r="AR64" s="133"/>
      <c r="AS64" s="70"/>
      <c r="AT64" s="71"/>
      <c r="AU64" s="72"/>
      <c r="AV64" s="257" t="s">
        <v>1</v>
      </c>
      <c r="AW64" s="132"/>
      <c r="AX64" s="132"/>
      <c r="AY64" s="132"/>
      <c r="AZ64" s="133"/>
    </row>
    <row r="65" spans="1:52" ht="20.149999999999999" customHeight="1" x14ac:dyDescent="0.2">
      <c r="A65" s="236"/>
      <c r="B65" s="237"/>
      <c r="C65" s="237"/>
      <c r="D65" s="237"/>
      <c r="E65" s="237"/>
      <c r="F65" s="237"/>
      <c r="G65" s="237"/>
      <c r="H65" s="237"/>
      <c r="I65" s="237"/>
      <c r="J65" s="237"/>
      <c r="K65" s="237"/>
      <c r="L65" s="238"/>
      <c r="M65" s="213"/>
      <c r="N65" s="214"/>
      <c r="O65" s="214"/>
      <c r="P65" s="214"/>
      <c r="Q65" s="215"/>
      <c r="R65" s="70"/>
      <c r="S65" s="71"/>
      <c r="T65" s="72"/>
      <c r="U65" s="257" t="s">
        <v>37</v>
      </c>
      <c r="V65" s="132"/>
      <c r="W65" s="132"/>
      <c r="X65" s="132"/>
      <c r="Y65" s="132"/>
      <c r="Z65" s="132"/>
      <c r="AA65" s="132"/>
      <c r="AB65" s="132"/>
      <c r="AC65" s="132"/>
      <c r="AD65" s="133"/>
      <c r="AE65" s="70"/>
      <c r="AF65" s="71"/>
      <c r="AG65" s="72"/>
      <c r="AH65" s="257" t="s">
        <v>39</v>
      </c>
      <c r="AI65" s="132"/>
      <c r="AJ65" s="132"/>
      <c r="AK65" s="132"/>
      <c r="AL65" s="132"/>
      <c r="AM65" s="132"/>
      <c r="AN65" s="132"/>
      <c r="AO65" s="132"/>
      <c r="AP65" s="132"/>
      <c r="AQ65" s="132"/>
      <c r="AR65" s="132"/>
      <c r="AS65" s="132"/>
      <c r="AT65" s="132"/>
      <c r="AU65" s="132"/>
      <c r="AV65" s="132"/>
      <c r="AW65" s="132"/>
      <c r="AX65" s="132"/>
      <c r="AY65" s="132"/>
      <c r="AZ65" s="133"/>
    </row>
    <row r="66" spans="1:52" ht="13" x14ac:dyDescent="0.2">
      <c r="A66" s="203" t="s">
        <v>62</v>
      </c>
      <c r="B66" s="203"/>
      <c r="C66" s="203"/>
      <c r="D66" s="203"/>
      <c r="E66" s="203"/>
      <c r="F66" s="203"/>
      <c r="G66" s="203"/>
      <c r="H66" s="203"/>
      <c r="I66" s="203"/>
      <c r="J66" s="203"/>
      <c r="K66" s="203"/>
      <c r="L66" s="203"/>
      <c r="M66" s="203"/>
      <c r="N66" s="203"/>
      <c r="O66" s="203"/>
      <c r="P66" s="203"/>
      <c r="Q66" s="203"/>
      <c r="R66" s="203"/>
      <c r="S66" s="203"/>
      <c r="T66" s="203"/>
      <c r="U66" s="203"/>
      <c r="V66" s="203"/>
      <c r="W66" s="203"/>
      <c r="X66" s="203"/>
      <c r="Y66" s="203"/>
      <c r="Z66" s="203"/>
      <c r="AA66" s="203"/>
      <c r="AB66" s="203"/>
      <c r="AC66" s="203"/>
      <c r="AD66" s="203"/>
      <c r="AE66" s="203"/>
      <c r="AF66" s="203"/>
      <c r="AG66" s="203"/>
      <c r="AH66" s="203"/>
      <c r="AI66" s="203"/>
      <c r="AJ66" s="203"/>
      <c r="AK66" s="203"/>
      <c r="AL66" s="203"/>
      <c r="AM66" s="203"/>
      <c r="AN66" s="203"/>
      <c r="AO66" s="203"/>
      <c r="AP66" s="203"/>
      <c r="AQ66" s="203"/>
      <c r="AR66" s="203"/>
      <c r="AS66" s="203"/>
      <c r="AT66" s="203"/>
      <c r="AU66" s="203"/>
      <c r="AV66" s="203"/>
      <c r="AW66" s="203"/>
      <c r="AX66" s="203"/>
      <c r="AY66" s="203"/>
      <c r="AZ66" s="203"/>
    </row>
    <row r="67" spans="1:52" ht="26.15" customHeight="1" x14ac:dyDescent="0.2">
      <c r="A67" s="166" t="s">
        <v>105</v>
      </c>
      <c r="B67" s="166"/>
      <c r="C67" s="166"/>
      <c r="D67" s="166"/>
      <c r="E67" s="166"/>
      <c r="F67" s="166"/>
      <c r="G67" s="166"/>
      <c r="H67" s="166"/>
      <c r="I67" s="166"/>
      <c r="J67" s="166"/>
      <c r="K67" s="166"/>
      <c r="L67" s="166"/>
      <c r="M67" s="166"/>
      <c r="N67" s="166"/>
      <c r="O67" s="166"/>
      <c r="P67" s="166"/>
      <c r="Q67" s="166"/>
      <c r="R67" s="166"/>
      <c r="S67" s="166"/>
      <c r="T67" s="166"/>
      <c r="U67" s="166"/>
      <c r="V67" s="166"/>
      <c r="W67" s="166"/>
      <c r="X67" s="166"/>
      <c r="Y67" s="166"/>
      <c r="Z67" s="166"/>
      <c r="AA67" s="166"/>
      <c r="AB67" s="166"/>
      <c r="AC67" s="166"/>
      <c r="AD67" s="166"/>
      <c r="AE67" s="166"/>
      <c r="AF67" s="166"/>
      <c r="AG67" s="166"/>
      <c r="AH67" s="166"/>
      <c r="AI67" s="166"/>
      <c r="AJ67" s="166"/>
      <c r="AK67" s="166"/>
      <c r="AL67" s="166"/>
      <c r="AM67" s="166"/>
      <c r="AN67" s="166"/>
      <c r="AO67" s="166"/>
      <c r="AP67" s="166"/>
      <c r="AQ67" s="166"/>
      <c r="AR67" s="166"/>
      <c r="AS67" s="166"/>
      <c r="AT67" s="166"/>
      <c r="AU67" s="166"/>
      <c r="AV67" s="166"/>
      <c r="AW67" s="166"/>
      <c r="AX67" s="166"/>
      <c r="AY67" s="166"/>
      <c r="AZ67" s="166"/>
    </row>
    <row r="68" spans="1:52" ht="20.149999999999999" customHeight="1" x14ac:dyDescent="0.2">
      <c r="A68" s="233" t="s">
        <v>85</v>
      </c>
      <c r="B68" s="234"/>
      <c r="C68" s="234"/>
      <c r="D68" s="234"/>
      <c r="E68" s="234"/>
      <c r="F68" s="234"/>
      <c r="G68" s="234"/>
      <c r="H68" s="234"/>
      <c r="I68" s="234"/>
      <c r="J68" s="234"/>
      <c r="K68" s="234"/>
      <c r="L68" s="235"/>
      <c r="M68" s="239" t="s">
        <v>148</v>
      </c>
      <c r="N68" s="239"/>
      <c r="O68" s="239"/>
      <c r="P68" s="239"/>
      <c r="Q68" s="239"/>
      <c r="R68" s="239"/>
      <c r="S68" s="239"/>
      <c r="T68" s="239"/>
      <c r="U68" s="239"/>
      <c r="V68" s="239"/>
      <c r="W68" s="239"/>
      <c r="X68" s="239"/>
      <c r="Y68" s="239"/>
      <c r="Z68" s="239"/>
      <c r="AA68" s="239"/>
      <c r="AB68" s="239"/>
      <c r="AC68" s="239"/>
      <c r="AD68" s="239"/>
      <c r="AE68" s="239"/>
      <c r="AF68" s="239"/>
      <c r="AG68" s="239"/>
      <c r="AH68" s="239"/>
      <c r="AI68" s="239"/>
      <c r="AJ68" s="239"/>
      <c r="AK68" s="239"/>
      <c r="AL68" s="239"/>
      <c r="AM68" s="239"/>
      <c r="AN68" s="239"/>
      <c r="AO68" s="239"/>
      <c r="AP68" s="239"/>
      <c r="AQ68" s="239"/>
      <c r="AR68" s="239"/>
      <c r="AS68" s="239"/>
      <c r="AT68" s="239"/>
      <c r="AU68" s="239"/>
      <c r="AV68" s="239"/>
      <c r="AW68" s="239"/>
      <c r="AX68" s="239"/>
      <c r="AY68" s="239"/>
      <c r="AZ68" s="240"/>
    </row>
    <row r="69" spans="1:52" ht="20.149999999999999" customHeight="1" x14ac:dyDescent="0.2">
      <c r="A69" s="236"/>
      <c r="B69" s="237"/>
      <c r="C69" s="237"/>
      <c r="D69" s="237"/>
      <c r="E69" s="237"/>
      <c r="F69" s="237"/>
      <c r="G69" s="237"/>
      <c r="H69" s="237"/>
      <c r="I69" s="237"/>
      <c r="J69" s="237"/>
      <c r="K69" s="237"/>
      <c r="L69" s="238"/>
      <c r="M69" s="241"/>
      <c r="N69" s="241"/>
      <c r="O69" s="241"/>
      <c r="P69" s="241"/>
      <c r="Q69" s="241"/>
      <c r="R69" s="241"/>
      <c r="S69" s="241"/>
      <c r="T69" s="241"/>
      <c r="U69" s="241"/>
      <c r="V69" s="241"/>
      <c r="W69" s="241"/>
      <c r="X69" s="241"/>
      <c r="Y69" s="241"/>
      <c r="Z69" s="241"/>
      <c r="AA69" s="241"/>
      <c r="AB69" s="241"/>
      <c r="AC69" s="241"/>
      <c r="AD69" s="241"/>
      <c r="AE69" s="241"/>
      <c r="AF69" s="241"/>
      <c r="AG69" s="241"/>
      <c r="AH69" s="241"/>
      <c r="AI69" s="241"/>
      <c r="AJ69" s="241"/>
      <c r="AK69" s="241"/>
      <c r="AL69" s="241"/>
      <c r="AM69" s="241"/>
      <c r="AN69" s="241"/>
      <c r="AO69" s="241"/>
      <c r="AP69" s="241"/>
      <c r="AQ69" s="241"/>
      <c r="AR69" s="241"/>
      <c r="AS69" s="241"/>
      <c r="AT69" s="241"/>
      <c r="AU69" s="241"/>
      <c r="AV69" s="241"/>
      <c r="AW69" s="241"/>
      <c r="AX69" s="241"/>
      <c r="AY69" s="241"/>
      <c r="AZ69" s="242"/>
    </row>
    <row r="70" spans="1:52" ht="26.15" customHeight="1" x14ac:dyDescent="0.2">
      <c r="A70" s="166" t="s">
        <v>82</v>
      </c>
      <c r="B70" s="166"/>
      <c r="C70" s="166"/>
      <c r="D70" s="166"/>
      <c r="E70" s="166"/>
      <c r="F70" s="166"/>
      <c r="G70" s="166"/>
      <c r="H70" s="166"/>
      <c r="I70" s="166"/>
      <c r="J70" s="166"/>
      <c r="K70" s="166"/>
      <c r="L70" s="166"/>
      <c r="M70" s="166"/>
      <c r="N70" s="166"/>
      <c r="O70" s="166"/>
      <c r="P70" s="166"/>
      <c r="Q70" s="166"/>
      <c r="R70" s="166"/>
      <c r="S70" s="166"/>
      <c r="T70" s="166"/>
      <c r="U70" s="166"/>
      <c r="V70" s="166"/>
      <c r="W70" s="166"/>
      <c r="X70" s="166"/>
      <c r="Y70" s="166"/>
      <c r="Z70" s="166"/>
      <c r="AA70" s="166"/>
      <c r="AB70" s="166"/>
      <c r="AC70" s="166"/>
      <c r="AD70" s="166"/>
      <c r="AE70" s="166"/>
      <c r="AF70" s="166"/>
      <c r="AG70" s="166"/>
      <c r="AH70" s="166"/>
      <c r="AI70" s="166"/>
      <c r="AJ70" s="166"/>
      <c r="AK70" s="166"/>
      <c r="AL70" s="166"/>
      <c r="AM70" s="166"/>
      <c r="AN70" s="166"/>
      <c r="AO70" s="166"/>
      <c r="AP70" s="166"/>
      <c r="AQ70" s="166"/>
      <c r="AR70" s="166"/>
      <c r="AS70" s="166"/>
      <c r="AT70" s="166"/>
      <c r="AU70" s="166"/>
      <c r="AV70" s="166"/>
      <c r="AW70" s="166"/>
      <c r="AX70" s="166"/>
      <c r="AY70" s="166"/>
      <c r="AZ70" s="166"/>
    </row>
    <row r="71" spans="1:52" ht="20.149999999999999" customHeight="1" x14ac:dyDescent="0.2">
      <c r="A71" s="243" t="s">
        <v>77</v>
      </c>
      <c r="B71" s="244"/>
      <c r="C71" s="244"/>
      <c r="D71" s="244"/>
      <c r="E71" s="244"/>
      <c r="F71" s="244"/>
      <c r="G71" s="244"/>
      <c r="H71" s="244"/>
      <c r="I71" s="244"/>
      <c r="J71" s="244"/>
      <c r="K71" s="244"/>
      <c r="L71" s="245"/>
      <c r="M71" s="222" t="s">
        <v>17</v>
      </c>
      <c r="N71" s="82"/>
      <c r="O71" s="82"/>
      <c r="P71" s="82"/>
      <c r="Q71" s="82"/>
      <c r="R71" s="82"/>
      <c r="S71" s="82"/>
      <c r="T71" s="82"/>
      <c r="U71" s="82"/>
      <c r="V71" s="82"/>
      <c r="W71" s="82"/>
      <c r="X71" s="82"/>
      <c r="Y71" s="83"/>
      <c r="Z71" s="223" t="s">
        <v>80</v>
      </c>
      <c r="AA71" s="224"/>
      <c r="AB71" s="224"/>
      <c r="AC71" s="224"/>
      <c r="AD71" s="224"/>
      <c r="AE71" s="224"/>
      <c r="AF71" s="224"/>
      <c r="AG71" s="225"/>
      <c r="AH71" s="226" t="s">
        <v>81</v>
      </c>
      <c r="AI71" s="227"/>
      <c r="AJ71" s="227"/>
      <c r="AK71" s="227"/>
      <c r="AL71" s="227"/>
      <c r="AM71" s="228"/>
      <c r="AN71" s="229" t="s">
        <v>78</v>
      </c>
      <c r="AO71" s="229"/>
      <c r="AP71" s="229"/>
      <c r="AQ71" s="229"/>
      <c r="AR71" s="229"/>
      <c r="AS71" s="229"/>
      <c r="AT71" s="229"/>
      <c r="AU71" s="229"/>
      <c r="AV71" s="229"/>
      <c r="AW71" s="229"/>
      <c r="AX71" s="229"/>
      <c r="AY71" s="229"/>
      <c r="AZ71" s="229"/>
    </row>
    <row r="72" spans="1:52" ht="20.149999999999999" customHeight="1" x14ac:dyDescent="0.2">
      <c r="A72" s="246"/>
      <c r="B72" s="114"/>
      <c r="C72" s="114"/>
      <c r="D72" s="114"/>
      <c r="E72" s="114"/>
      <c r="F72" s="114"/>
      <c r="G72" s="114"/>
      <c r="H72" s="114"/>
      <c r="I72" s="114"/>
      <c r="J72" s="114"/>
      <c r="K72" s="114"/>
      <c r="L72" s="247"/>
      <c r="M72" s="230"/>
      <c r="N72" s="231"/>
      <c r="O72" s="231"/>
      <c r="P72" s="231"/>
      <c r="Q72" s="231"/>
      <c r="R72" s="231"/>
      <c r="S72" s="231"/>
      <c r="T72" s="231"/>
      <c r="U72" s="231"/>
      <c r="V72" s="231"/>
      <c r="W72" s="231"/>
      <c r="X72" s="231"/>
      <c r="Y72" s="232"/>
      <c r="Z72" s="130"/>
      <c r="AA72" s="131"/>
      <c r="AB72" s="131"/>
      <c r="AC72" s="131"/>
      <c r="AD72" s="131"/>
      <c r="AE72" s="131"/>
      <c r="AF72" s="98" t="s">
        <v>0</v>
      </c>
      <c r="AG72" s="99"/>
      <c r="AH72" s="130"/>
      <c r="AI72" s="131"/>
      <c r="AJ72" s="131"/>
      <c r="AK72" s="131"/>
      <c r="AL72" s="98" t="s">
        <v>0</v>
      </c>
      <c r="AM72" s="99"/>
      <c r="AN72" s="202"/>
      <c r="AO72" s="202"/>
      <c r="AP72" s="202"/>
      <c r="AQ72" s="202"/>
      <c r="AR72" s="202"/>
      <c r="AS72" s="202"/>
      <c r="AT72" s="202"/>
      <c r="AU72" s="202"/>
      <c r="AV72" s="202"/>
      <c r="AW72" s="202"/>
      <c r="AX72" s="202"/>
      <c r="AY72" s="202"/>
      <c r="AZ72" s="202"/>
    </row>
    <row r="73" spans="1:52" ht="20.149999999999999" customHeight="1" x14ac:dyDescent="0.2">
      <c r="A73" s="115" t="s">
        <v>79</v>
      </c>
      <c r="B73" s="116"/>
      <c r="C73" s="116"/>
      <c r="D73" s="116"/>
      <c r="E73" s="116"/>
      <c r="F73" s="116"/>
      <c r="G73" s="116"/>
      <c r="H73" s="116"/>
      <c r="I73" s="116"/>
      <c r="J73" s="116"/>
      <c r="K73" s="116"/>
      <c r="L73" s="117"/>
      <c r="M73" s="222" t="s">
        <v>17</v>
      </c>
      <c r="N73" s="82"/>
      <c r="O73" s="82"/>
      <c r="P73" s="82"/>
      <c r="Q73" s="82"/>
      <c r="R73" s="82"/>
      <c r="S73" s="82"/>
      <c r="T73" s="82"/>
      <c r="U73" s="82"/>
      <c r="V73" s="82"/>
      <c r="W73" s="82"/>
      <c r="X73" s="82"/>
      <c r="Y73" s="83"/>
      <c r="Z73" s="223" t="s">
        <v>80</v>
      </c>
      <c r="AA73" s="224"/>
      <c r="AB73" s="224"/>
      <c r="AC73" s="224"/>
      <c r="AD73" s="224"/>
      <c r="AE73" s="224"/>
      <c r="AF73" s="224"/>
      <c r="AG73" s="225"/>
      <c r="AH73" s="226" t="s">
        <v>81</v>
      </c>
      <c r="AI73" s="227"/>
      <c r="AJ73" s="227"/>
      <c r="AK73" s="227"/>
      <c r="AL73" s="227"/>
      <c r="AM73" s="228"/>
      <c r="AN73" s="229" t="s">
        <v>78</v>
      </c>
      <c r="AO73" s="229"/>
      <c r="AP73" s="229"/>
      <c r="AQ73" s="229"/>
      <c r="AR73" s="229"/>
      <c r="AS73" s="229"/>
      <c r="AT73" s="229"/>
      <c r="AU73" s="229"/>
      <c r="AV73" s="229"/>
      <c r="AW73" s="229"/>
      <c r="AX73" s="229"/>
      <c r="AY73" s="229"/>
      <c r="AZ73" s="229"/>
    </row>
    <row r="74" spans="1:52" ht="20.149999999999999" customHeight="1" x14ac:dyDescent="0.2">
      <c r="A74" s="121"/>
      <c r="B74" s="122"/>
      <c r="C74" s="122"/>
      <c r="D74" s="122"/>
      <c r="E74" s="122"/>
      <c r="F74" s="122"/>
      <c r="G74" s="122"/>
      <c r="H74" s="122"/>
      <c r="I74" s="122"/>
      <c r="J74" s="122"/>
      <c r="K74" s="122"/>
      <c r="L74" s="123"/>
      <c r="M74" s="230"/>
      <c r="N74" s="231"/>
      <c r="O74" s="231"/>
      <c r="P74" s="231"/>
      <c r="Q74" s="231"/>
      <c r="R74" s="231"/>
      <c r="S74" s="231"/>
      <c r="T74" s="231"/>
      <c r="U74" s="231"/>
      <c r="V74" s="231"/>
      <c r="W74" s="231"/>
      <c r="X74" s="231"/>
      <c r="Y74" s="232"/>
      <c r="Z74" s="130"/>
      <c r="AA74" s="131"/>
      <c r="AB74" s="131"/>
      <c r="AC74" s="131"/>
      <c r="AD74" s="131"/>
      <c r="AE74" s="131"/>
      <c r="AF74" s="98" t="s">
        <v>0</v>
      </c>
      <c r="AG74" s="99"/>
      <c r="AH74" s="130"/>
      <c r="AI74" s="131"/>
      <c r="AJ74" s="131"/>
      <c r="AK74" s="131"/>
      <c r="AL74" s="98" t="s">
        <v>0</v>
      </c>
      <c r="AM74" s="99"/>
      <c r="AN74" s="202"/>
      <c r="AO74" s="202"/>
      <c r="AP74" s="202"/>
      <c r="AQ74" s="202"/>
      <c r="AR74" s="202"/>
      <c r="AS74" s="202"/>
      <c r="AT74" s="202"/>
      <c r="AU74" s="202"/>
      <c r="AV74" s="202"/>
      <c r="AW74" s="202"/>
      <c r="AX74" s="202"/>
      <c r="AY74" s="202"/>
      <c r="AZ74" s="202"/>
    </row>
    <row r="75" spans="1:52" s="7" customFormat="1" ht="9.5" x14ac:dyDescent="0.2">
      <c r="A75" s="203" t="s">
        <v>89</v>
      </c>
      <c r="B75" s="203"/>
      <c r="C75" s="203"/>
      <c r="D75" s="203"/>
      <c r="E75" s="203"/>
      <c r="F75" s="203"/>
      <c r="G75" s="203"/>
      <c r="H75" s="203"/>
      <c r="I75" s="203"/>
      <c r="J75" s="203"/>
      <c r="K75" s="203"/>
      <c r="L75" s="203"/>
      <c r="M75" s="203"/>
      <c r="N75" s="203"/>
      <c r="O75" s="203"/>
      <c r="P75" s="203"/>
      <c r="Q75" s="203"/>
      <c r="R75" s="203"/>
      <c r="S75" s="203"/>
      <c r="T75" s="203"/>
      <c r="U75" s="203"/>
      <c r="V75" s="203"/>
      <c r="W75" s="203"/>
      <c r="X75" s="203"/>
      <c r="Y75" s="203"/>
      <c r="Z75" s="203"/>
      <c r="AA75" s="203"/>
      <c r="AB75" s="203"/>
      <c r="AC75" s="203"/>
      <c r="AD75" s="203"/>
      <c r="AE75" s="203"/>
      <c r="AF75" s="203"/>
      <c r="AG75" s="203"/>
      <c r="AH75" s="203"/>
      <c r="AI75" s="203"/>
      <c r="AJ75" s="203"/>
      <c r="AK75" s="203"/>
      <c r="AL75" s="203"/>
      <c r="AM75" s="203"/>
      <c r="AN75" s="203"/>
      <c r="AO75" s="203"/>
      <c r="AP75" s="203"/>
      <c r="AQ75" s="203"/>
      <c r="AR75" s="203"/>
      <c r="AS75" s="203"/>
      <c r="AT75" s="203"/>
      <c r="AU75" s="203"/>
      <c r="AV75" s="203"/>
      <c r="AW75" s="203"/>
      <c r="AX75" s="203"/>
      <c r="AY75" s="203"/>
      <c r="AZ75" s="203"/>
    </row>
    <row r="76" spans="1:52" ht="26.15" customHeight="1" x14ac:dyDescent="0.2">
      <c r="A76" s="166" t="s">
        <v>106</v>
      </c>
      <c r="B76" s="166"/>
      <c r="C76" s="166"/>
      <c r="D76" s="166"/>
      <c r="E76" s="166"/>
      <c r="F76" s="166"/>
      <c r="G76" s="166"/>
      <c r="H76" s="166"/>
      <c r="I76" s="166"/>
      <c r="J76" s="166"/>
      <c r="K76" s="166"/>
      <c r="L76" s="166"/>
      <c r="M76" s="166"/>
      <c r="N76" s="166"/>
      <c r="O76" s="166"/>
      <c r="P76" s="166"/>
      <c r="Q76" s="166"/>
      <c r="R76" s="166"/>
      <c r="S76" s="166"/>
      <c r="T76" s="166"/>
      <c r="U76" s="166"/>
      <c r="V76" s="166"/>
      <c r="W76" s="166"/>
      <c r="X76" s="166"/>
      <c r="Y76" s="166"/>
      <c r="Z76" s="166"/>
      <c r="AA76" s="166"/>
      <c r="AB76" s="166"/>
      <c r="AC76" s="166"/>
      <c r="AD76" s="166"/>
      <c r="AE76" s="166"/>
      <c r="AF76" s="166"/>
      <c r="AG76" s="166"/>
      <c r="AH76" s="166"/>
      <c r="AI76" s="166"/>
      <c r="AJ76" s="166"/>
      <c r="AK76" s="166"/>
      <c r="AL76" s="166"/>
      <c r="AM76" s="166"/>
      <c r="AN76" s="166"/>
      <c r="AO76" s="166"/>
      <c r="AP76" s="166"/>
      <c r="AQ76" s="166"/>
      <c r="AR76" s="166"/>
      <c r="AS76" s="166"/>
      <c r="AT76" s="166"/>
      <c r="AU76" s="166"/>
      <c r="AV76" s="166"/>
      <c r="AW76" s="166"/>
      <c r="AX76" s="166"/>
      <c r="AY76" s="166"/>
      <c r="AZ76" s="166"/>
    </row>
    <row r="77" spans="1:52" ht="20.149999999999999" customHeight="1" x14ac:dyDescent="0.2">
      <c r="A77" s="103" t="s">
        <v>86</v>
      </c>
      <c r="B77" s="104"/>
      <c r="C77" s="104"/>
      <c r="D77" s="104"/>
      <c r="E77" s="104"/>
      <c r="F77" s="104"/>
      <c r="G77" s="104"/>
      <c r="H77" s="104"/>
      <c r="I77" s="104"/>
      <c r="J77" s="104"/>
      <c r="K77" s="104"/>
      <c r="L77" s="105"/>
      <c r="M77" s="207" t="s">
        <v>63</v>
      </c>
      <c r="N77" s="208"/>
      <c r="O77" s="208"/>
      <c r="P77" s="208"/>
      <c r="Q77" s="208"/>
      <c r="R77" s="208"/>
      <c r="S77" s="208"/>
      <c r="T77" s="209"/>
      <c r="U77" s="103" t="s">
        <v>72</v>
      </c>
      <c r="V77" s="104"/>
      <c r="W77" s="104"/>
      <c r="X77" s="104"/>
      <c r="Y77" s="104"/>
      <c r="Z77" s="104"/>
      <c r="AA77" s="104"/>
      <c r="AB77" s="104"/>
      <c r="AC77" s="104"/>
      <c r="AD77" s="104"/>
      <c r="AE77" s="104"/>
      <c r="AF77" s="104"/>
      <c r="AG77" s="104"/>
      <c r="AH77" s="104"/>
      <c r="AI77" s="104"/>
      <c r="AJ77" s="104"/>
      <c r="AK77" s="104"/>
      <c r="AL77" s="104"/>
      <c r="AM77" s="104"/>
      <c r="AN77" s="104"/>
      <c r="AO77" s="104"/>
      <c r="AP77" s="104"/>
      <c r="AQ77" s="104"/>
      <c r="AR77" s="105"/>
      <c r="AS77" s="210" t="s">
        <v>132</v>
      </c>
      <c r="AT77" s="211"/>
      <c r="AU77" s="211"/>
      <c r="AV77" s="211"/>
      <c r="AW77" s="211"/>
      <c r="AX77" s="211"/>
      <c r="AY77" s="211"/>
      <c r="AZ77" s="212"/>
    </row>
    <row r="78" spans="1:52" ht="20.149999999999999" customHeight="1" x14ac:dyDescent="0.2">
      <c r="A78" s="204"/>
      <c r="B78" s="205"/>
      <c r="C78" s="205"/>
      <c r="D78" s="205"/>
      <c r="E78" s="205"/>
      <c r="F78" s="205"/>
      <c r="G78" s="205"/>
      <c r="H78" s="205"/>
      <c r="I78" s="205"/>
      <c r="J78" s="205"/>
      <c r="K78" s="205"/>
      <c r="L78" s="206"/>
      <c r="M78" s="216" t="s">
        <v>64</v>
      </c>
      <c r="N78" s="217"/>
      <c r="O78" s="217"/>
      <c r="P78" s="217"/>
      <c r="Q78" s="217"/>
      <c r="R78" s="217"/>
      <c r="S78" s="217"/>
      <c r="T78" s="218"/>
      <c r="U78" s="219" t="s">
        <v>123</v>
      </c>
      <c r="V78" s="220"/>
      <c r="W78" s="220"/>
      <c r="X78" s="220"/>
      <c r="Y78" s="220"/>
      <c r="Z78" s="220"/>
      <c r="AA78" s="220"/>
      <c r="AB78" s="221"/>
      <c r="AC78" s="219" t="s">
        <v>124</v>
      </c>
      <c r="AD78" s="220"/>
      <c r="AE78" s="220"/>
      <c r="AF78" s="220"/>
      <c r="AG78" s="220"/>
      <c r="AH78" s="220"/>
      <c r="AI78" s="220"/>
      <c r="AJ78" s="221"/>
      <c r="AK78" s="219" t="s">
        <v>125</v>
      </c>
      <c r="AL78" s="220"/>
      <c r="AM78" s="220"/>
      <c r="AN78" s="220"/>
      <c r="AO78" s="220"/>
      <c r="AP78" s="220"/>
      <c r="AQ78" s="220"/>
      <c r="AR78" s="221"/>
      <c r="AS78" s="213"/>
      <c r="AT78" s="214"/>
      <c r="AU78" s="214"/>
      <c r="AV78" s="214"/>
      <c r="AW78" s="214"/>
      <c r="AX78" s="214"/>
      <c r="AY78" s="214"/>
      <c r="AZ78" s="215"/>
    </row>
    <row r="79" spans="1:52" ht="20.149999999999999" customHeight="1" x14ac:dyDescent="0.2">
      <c r="A79" s="95" t="s">
        <v>65</v>
      </c>
      <c r="B79" s="96"/>
      <c r="C79" s="96"/>
      <c r="D79" s="96"/>
      <c r="E79" s="96"/>
      <c r="F79" s="96"/>
      <c r="G79" s="96"/>
      <c r="H79" s="96"/>
      <c r="I79" s="96"/>
      <c r="J79" s="96"/>
      <c r="K79" s="96"/>
      <c r="L79" s="97"/>
      <c r="M79" s="159" t="str">
        <f>IF(U79+AC79=0,"",U79+AC79)</f>
        <v/>
      </c>
      <c r="N79" s="160"/>
      <c r="O79" s="160"/>
      <c r="P79" s="160"/>
      <c r="Q79" s="160"/>
      <c r="R79" s="160"/>
      <c r="S79" s="98" t="s">
        <v>13</v>
      </c>
      <c r="T79" s="99"/>
      <c r="U79" s="130"/>
      <c r="V79" s="131"/>
      <c r="W79" s="131"/>
      <c r="X79" s="131"/>
      <c r="Y79" s="131"/>
      <c r="Z79" s="131"/>
      <c r="AA79" s="98" t="s">
        <v>13</v>
      </c>
      <c r="AB79" s="99"/>
      <c r="AC79" s="130"/>
      <c r="AD79" s="131"/>
      <c r="AE79" s="131"/>
      <c r="AF79" s="131"/>
      <c r="AG79" s="131"/>
      <c r="AH79" s="131"/>
      <c r="AI79" s="98" t="s">
        <v>13</v>
      </c>
      <c r="AJ79" s="99"/>
      <c r="AK79" s="130" t="s">
        <v>560</v>
      </c>
      <c r="AL79" s="131"/>
      <c r="AM79" s="131"/>
      <c r="AN79" s="131"/>
      <c r="AO79" s="131"/>
      <c r="AP79" s="131"/>
      <c r="AQ79" s="98"/>
      <c r="AR79" s="99"/>
      <c r="AS79" s="130" t="s">
        <v>560</v>
      </c>
      <c r="AT79" s="131"/>
      <c r="AU79" s="131"/>
      <c r="AV79" s="131"/>
      <c r="AW79" s="131"/>
      <c r="AX79" s="131"/>
      <c r="AY79" s="98"/>
      <c r="AZ79" s="99"/>
    </row>
    <row r="80" spans="1:52" ht="20.149999999999999" customHeight="1" x14ac:dyDescent="0.2">
      <c r="A80" s="95" t="s">
        <v>66</v>
      </c>
      <c r="B80" s="96"/>
      <c r="C80" s="96"/>
      <c r="D80" s="96"/>
      <c r="E80" s="96"/>
      <c r="F80" s="96"/>
      <c r="G80" s="96"/>
      <c r="H80" s="96"/>
      <c r="I80" s="96"/>
      <c r="J80" s="96"/>
      <c r="K80" s="96"/>
      <c r="L80" s="97"/>
      <c r="M80" s="159" t="str">
        <f>IF(U80+AC80+AK80+AS80=0,"",U80+AC80+AK80+AS80)</f>
        <v/>
      </c>
      <c r="N80" s="160"/>
      <c r="O80" s="160"/>
      <c r="P80" s="160"/>
      <c r="Q80" s="160"/>
      <c r="R80" s="160"/>
      <c r="S80" s="98" t="s">
        <v>13</v>
      </c>
      <c r="T80" s="99"/>
      <c r="U80" s="130"/>
      <c r="V80" s="131"/>
      <c r="W80" s="131"/>
      <c r="X80" s="131"/>
      <c r="Y80" s="131"/>
      <c r="Z80" s="131"/>
      <c r="AA80" s="98" t="s">
        <v>13</v>
      </c>
      <c r="AB80" s="99"/>
      <c r="AC80" s="130"/>
      <c r="AD80" s="131"/>
      <c r="AE80" s="131"/>
      <c r="AF80" s="131"/>
      <c r="AG80" s="131"/>
      <c r="AH80" s="131"/>
      <c r="AI80" s="98" t="s">
        <v>13</v>
      </c>
      <c r="AJ80" s="99"/>
      <c r="AK80" s="130"/>
      <c r="AL80" s="131"/>
      <c r="AM80" s="131"/>
      <c r="AN80" s="131"/>
      <c r="AO80" s="131"/>
      <c r="AP80" s="131"/>
      <c r="AQ80" s="98" t="s">
        <v>13</v>
      </c>
      <c r="AR80" s="99"/>
      <c r="AS80" s="130"/>
      <c r="AT80" s="131"/>
      <c r="AU80" s="131"/>
      <c r="AV80" s="131"/>
      <c r="AW80" s="131"/>
      <c r="AX80" s="131"/>
      <c r="AY80" s="98" t="s">
        <v>13</v>
      </c>
      <c r="AZ80" s="99"/>
    </row>
    <row r="81" spans="1:52" ht="20.149999999999999" customHeight="1" x14ac:dyDescent="0.2">
      <c r="A81" s="95" t="s">
        <v>67</v>
      </c>
      <c r="B81" s="96"/>
      <c r="C81" s="96"/>
      <c r="D81" s="96"/>
      <c r="E81" s="96"/>
      <c r="F81" s="96"/>
      <c r="G81" s="96"/>
      <c r="H81" s="96"/>
      <c r="I81" s="96"/>
      <c r="J81" s="96"/>
      <c r="K81" s="96"/>
      <c r="L81" s="97"/>
      <c r="M81" s="130"/>
      <c r="N81" s="131"/>
      <c r="O81" s="131"/>
      <c r="P81" s="131"/>
      <c r="Q81" s="131"/>
      <c r="R81" s="131"/>
      <c r="S81" s="98" t="s">
        <v>13</v>
      </c>
      <c r="T81" s="99"/>
      <c r="U81" s="199" t="s">
        <v>144</v>
      </c>
      <c r="V81" s="200"/>
      <c r="W81" s="200"/>
      <c r="X81" s="200"/>
      <c r="Y81" s="200"/>
      <c r="Z81" s="200"/>
      <c r="AA81" s="200"/>
      <c r="AB81" s="200"/>
      <c r="AC81" s="200"/>
      <c r="AD81" s="200"/>
      <c r="AE81" s="200"/>
      <c r="AF81" s="200"/>
      <c r="AG81" s="200"/>
      <c r="AH81" s="200"/>
      <c r="AI81" s="200"/>
      <c r="AJ81" s="200"/>
      <c r="AK81" s="200"/>
      <c r="AL81" s="200"/>
      <c r="AM81" s="200"/>
      <c r="AN81" s="200"/>
      <c r="AO81" s="200"/>
      <c r="AP81" s="200"/>
      <c r="AQ81" s="200"/>
      <c r="AR81" s="200"/>
      <c r="AS81" s="200"/>
      <c r="AT81" s="200"/>
      <c r="AU81" s="200"/>
      <c r="AV81" s="200"/>
      <c r="AW81" s="200"/>
      <c r="AX81" s="200"/>
      <c r="AY81" s="200"/>
      <c r="AZ81" s="201"/>
    </row>
    <row r="82" spans="1:52" ht="26.15" customHeight="1" x14ac:dyDescent="0.2">
      <c r="A82" s="166" t="s">
        <v>107</v>
      </c>
      <c r="B82" s="166"/>
      <c r="C82" s="166"/>
      <c r="D82" s="166"/>
      <c r="E82" s="166"/>
      <c r="F82" s="166"/>
      <c r="G82" s="166"/>
      <c r="H82" s="166"/>
      <c r="I82" s="166"/>
      <c r="J82" s="166"/>
      <c r="K82" s="166"/>
      <c r="L82" s="166"/>
      <c r="M82" s="166"/>
      <c r="N82" s="166"/>
      <c r="O82" s="166"/>
      <c r="P82" s="166"/>
      <c r="Q82" s="166"/>
      <c r="R82" s="166"/>
      <c r="S82" s="166"/>
      <c r="T82" s="166"/>
      <c r="U82" s="166"/>
      <c r="V82" s="166"/>
      <c r="W82" s="166"/>
      <c r="X82" s="166"/>
      <c r="Y82" s="166"/>
      <c r="Z82" s="166"/>
      <c r="AA82" s="166"/>
      <c r="AB82" s="166"/>
      <c r="AC82" s="166"/>
      <c r="AD82" s="166"/>
      <c r="AE82" s="166"/>
      <c r="AF82" s="166"/>
      <c r="AG82" s="166"/>
      <c r="AH82" s="166"/>
      <c r="AI82" s="166"/>
      <c r="AJ82" s="166"/>
      <c r="AK82" s="166"/>
      <c r="AL82" s="166"/>
      <c r="AM82" s="166"/>
      <c r="AN82" s="166"/>
      <c r="AO82" s="166"/>
      <c r="AP82" s="166"/>
      <c r="AQ82" s="166"/>
      <c r="AR82" s="166"/>
      <c r="AS82" s="166"/>
      <c r="AT82" s="166"/>
      <c r="AU82" s="166"/>
      <c r="AV82" s="166"/>
      <c r="AW82" s="166"/>
      <c r="AX82" s="166"/>
      <c r="AY82" s="166"/>
      <c r="AZ82" s="166"/>
    </row>
    <row r="83" spans="1:52" ht="20.149999999999999" customHeight="1" x14ac:dyDescent="0.2">
      <c r="A83" s="53" t="s">
        <v>73</v>
      </c>
      <c r="B83" s="54"/>
      <c r="C83" s="54"/>
      <c r="D83" s="54"/>
      <c r="E83" s="54"/>
      <c r="F83" s="54"/>
      <c r="G83" s="54"/>
      <c r="H83" s="54"/>
      <c r="I83" s="54"/>
      <c r="J83" s="54"/>
      <c r="K83" s="54"/>
      <c r="L83" s="54"/>
      <c r="M83" s="55"/>
      <c r="N83" s="191"/>
      <c r="O83" s="192"/>
      <c r="P83" s="192"/>
      <c r="Q83" s="192"/>
      <c r="R83" s="192"/>
      <c r="S83" s="192"/>
      <c r="T83" s="192"/>
      <c r="U83" s="192"/>
      <c r="V83" s="192"/>
      <c r="W83" s="192"/>
      <c r="X83" s="192"/>
      <c r="Y83" s="193" t="s">
        <v>126</v>
      </c>
      <c r="Z83" s="194"/>
      <c r="AA83" s="53" t="s">
        <v>75</v>
      </c>
      <c r="AB83" s="54"/>
      <c r="AC83" s="54"/>
      <c r="AD83" s="54"/>
      <c r="AE83" s="54"/>
      <c r="AF83" s="54"/>
      <c r="AG83" s="54"/>
      <c r="AH83" s="54"/>
      <c r="AI83" s="54"/>
      <c r="AJ83" s="54"/>
      <c r="AK83" s="54"/>
      <c r="AL83" s="54"/>
      <c r="AM83" s="55"/>
      <c r="AN83" s="191"/>
      <c r="AO83" s="192"/>
      <c r="AP83" s="192"/>
      <c r="AQ83" s="192"/>
      <c r="AR83" s="192"/>
      <c r="AS83" s="192"/>
      <c r="AT83" s="192"/>
      <c r="AU83" s="192"/>
      <c r="AV83" s="192"/>
      <c r="AW83" s="192"/>
      <c r="AX83" s="192"/>
      <c r="AY83" s="193" t="s">
        <v>126</v>
      </c>
      <c r="AZ83" s="194"/>
    </row>
    <row r="84" spans="1:52" ht="20.149999999999999" customHeight="1" x14ac:dyDescent="0.2">
      <c r="A84" s="53" t="s">
        <v>74</v>
      </c>
      <c r="B84" s="54"/>
      <c r="C84" s="54"/>
      <c r="D84" s="54"/>
      <c r="E84" s="54"/>
      <c r="F84" s="54"/>
      <c r="G84" s="54"/>
      <c r="H84" s="54"/>
      <c r="I84" s="54"/>
      <c r="J84" s="54"/>
      <c r="K84" s="54"/>
      <c r="L84" s="54"/>
      <c r="M84" s="55"/>
      <c r="N84" s="191"/>
      <c r="O84" s="192"/>
      <c r="P84" s="192"/>
      <c r="Q84" s="192"/>
      <c r="R84" s="192"/>
      <c r="S84" s="192"/>
      <c r="T84" s="192"/>
      <c r="U84" s="192"/>
      <c r="V84" s="192"/>
      <c r="W84" s="192"/>
      <c r="X84" s="192"/>
      <c r="Y84" s="193" t="s">
        <v>126</v>
      </c>
      <c r="Z84" s="194"/>
      <c r="AA84" s="53" t="s">
        <v>133</v>
      </c>
      <c r="AB84" s="54"/>
      <c r="AC84" s="54"/>
      <c r="AD84" s="54"/>
      <c r="AE84" s="54"/>
      <c r="AF84" s="54"/>
      <c r="AG84" s="54"/>
      <c r="AH84" s="54"/>
      <c r="AI84" s="54"/>
      <c r="AJ84" s="54"/>
      <c r="AK84" s="54"/>
      <c r="AL84" s="54"/>
      <c r="AM84" s="55"/>
      <c r="AN84" s="191"/>
      <c r="AO84" s="192"/>
      <c r="AP84" s="192"/>
      <c r="AQ84" s="192"/>
      <c r="AR84" s="192"/>
      <c r="AS84" s="192"/>
      <c r="AT84" s="192"/>
      <c r="AU84" s="192"/>
      <c r="AV84" s="192"/>
      <c r="AW84" s="192"/>
      <c r="AX84" s="192"/>
      <c r="AY84" s="193" t="s">
        <v>126</v>
      </c>
      <c r="AZ84" s="194"/>
    </row>
    <row r="85" spans="1:52" ht="20.149999999999999" customHeight="1" x14ac:dyDescent="0.2">
      <c r="A85" s="53" t="s">
        <v>134</v>
      </c>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191"/>
      <c r="AB85" s="192"/>
      <c r="AC85" s="192"/>
      <c r="AD85" s="192"/>
      <c r="AE85" s="192"/>
      <c r="AF85" s="192"/>
      <c r="AG85" s="192"/>
      <c r="AH85" s="192"/>
      <c r="AI85" s="192"/>
      <c r="AJ85" s="192"/>
      <c r="AK85" s="192"/>
      <c r="AL85" s="193" t="s">
        <v>126</v>
      </c>
      <c r="AM85" s="194"/>
      <c r="AN85" s="195"/>
      <c r="AO85" s="196"/>
      <c r="AP85" s="196"/>
      <c r="AQ85" s="196"/>
      <c r="AR85" s="196"/>
      <c r="AS85" s="196"/>
      <c r="AT85" s="196"/>
      <c r="AU85" s="196"/>
      <c r="AV85" s="196"/>
      <c r="AW85" s="196"/>
      <c r="AX85" s="196"/>
      <c r="AY85" s="196"/>
      <c r="AZ85" s="197"/>
    </row>
    <row r="86" spans="1:52" ht="28.4" customHeight="1" x14ac:dyDescent="0.2">
      <c r="A86" s="198"/>
      <c r="B86" s="198"/>
      <c r="C86" s="198"/>
      <c r="D86" s="198"/>
      <c r="E86" s="198"/>
      <c r="F86" s="198"/>
      <c r="G86" s="198"/>
      <c r="H86" s="198"/>
      <c r="I86" s="198"/>
      <c r="J86" s="198"/>
      <c r="K86" s="198"/>
      <c r="L86" s="198"/>
      <c r="M86" s="198"/>
      <c r="N86" s="198"/>
      <c r="O86" s="198"/>
      <c r="P86" s="198"/>
      <c r="Q86" s="198"/>
      <c r="R86" s="198"/>
      <c r="S86" s="198"/>
      <c r="T86" s="198"/>
      <c r="U86" s="198"/>
      <c r="V86" s="198"/>
      <c r="W86" s="198"/>
      <c r="X86" s="198"/>
      <c r="Y86" s="198"/>
      <c r="Z86" s="198"/>
      <c r="AA86" s="198"/>
      <c r="AB86" s="198"/>
      <c r="AC86" s="198"/>
      <c r="AD86" s="198"/>
      <c r="AE86" s="198"/>
      <c r="AF86" s="198"/>
      <c r="AG86" s="198"/>
      <c r="AH86" s="198"/>
      <c r="AI86" s="198"/>
      <c r="AJ86" s="198"/>
      <c r="AK86" s="198"/>
      <c r="AL86" s="198"/>
      <c r="AM86" s="198"/>
      <c r="AN86" s="198"/>
      <c r="AO86" s="198"/>
      <c r="AP86" s="198"/>
      <c r="AQ86" s="198"/>
      <c r="AR86" s="198"/>
      <c r="AS86" s="198"/>
      <c r="AT86" s="198"/>
      <c r="AU86" s="198"/>
      <c r="AV86" s="198"/>
      <c r="AW86" s="198"/>
      <c r="AX86" s="198"/>
      <c r="AY86" s="198"/>
      <c r="AZ86" s="198"/>
    </row>
    <row r="87" spans="1:52" ht="20.149999999999999" customHeight="1" x14ac:dyDescent="0.2">
      <c r="A87" s="166" t="s">
        <v>561</v>
      </c>
      <c r="B87" s="166"/>
      <c r="C87" s="166"/>
      <c r="D87" s="166"/>
      <c r="E87" s="166"/>
      <c r="F87" s="166"/>
      <c r="G87" s="166"/>
      <c r="H87" s="166"/>
      <c r="I87" s="166"/>
      <c r="J87" s="166"/>
      <c r="K87" s="166"/>
      <c r="L87" s="166"/>
      <c r="M87" s="166"/>
      <c r="N87" s="166"/>
      <c r="O87" s="166"/>
      <c r="P87" s="166"/>
      <c r="Q87" s="166"/>
      <c r="R87" s="166"/>
      <c r="S87" s="166"/>
      <c r="T87" s="166"/>
      <c r="U87" s="166"/>
      <c r="V87" s="166"/>
      <c r="W87" s="166"/>
      <c r="X87" s="166"/>
      <c r="Y87" s="166"/>
      <c r="Z87" s="166"/>
      <c r="AA87" s="166"/>
      <c r="AB87" s="166"/>
      <c r="AC87" s="166"/>
      <c r="AD87" s="166"/>
      <c r="AE87" s="166"/>
      <c r="AF87" s="166"/>
      <c r="AG87" s="166"/>
      <c r="AH87" s="166"/>
      <c r="AI87" s="166"/>
      <c r="AJ87" s="166"/>
      <c r="AK87" s="166"/>
      <c r="AL87" s="166"/>
      <c r="AM87" s="166"/>
      <c r="AN87" s="166"/>
      <c r="AO87" s="166"/>
      <c r="AP87" s="166"/>
      <c r="AQ87" s="166"/>
      <c r="AR87" s="166"/>
      <c r="AS87" s="166"/>
      <c r="AT87" s="166"/>
      <c r="AU87" s="166"/>
      <c r="AV87" s="166"/>
      <c r="AW87" s="166"/>
      <c r="AX87" s="166"/>
      <c r="AY87" s="166"/>
      <c r="AZ87" s="166"/>
    </row>
    <row r="88" spans="1:52" ht="20.149999999999999" customHeight="1" x14ac:dyDescent="0.2">
      <c r="A88" s="76" t="s">
        <v>127</v>
      </c>
      <c r="B88" s="77"/>
      <c r="C88" s="77"/>
      <c r="D88" s="77"/>
      <c r="E88" s="77"/>
      <c r="F88" s="77"/>
      <c r="G88" s="77"/>
      <c r="H88" s="77"/>
      <c r="I88" s="77"/>
      <c r="J88" s="77"/>
      <c r="K88" s="77"/>
      <c r="L88" s="77"/>
      <c r="M88" s="76" t="s">
        <v>562</v>
      </c>
      <c r="N88" s="77"/>
      <c r="O88" s="78"/>
      <c r="P88" s="77" t="s">
        <v>128</v>
      </c>
      <c r="Q88" s="77"/>
      <c r="R88" s="77"/>
      <c r="S88" s="77"/>
      <c r="T88" s="77"/>
      <c r="U88" s="77"/>
      <c r="V88" s="77"/>
      <c r="W88" s="77"/>
      <c r="X88" s="77"/>
      <c r="Y88" s="77"/>
      <c r="Z88" s="77"/>
      <c r="AA88" s="189" t="s">
        <v>563</v>
      </c>
      <c r="AB88" s="190"/>
      <c r="AC88" s="190"/>
      <c r="AD88" s="190"/>
      <c r="AE88" s="190"/>
      <c r="AF88" s="190"/>
      <c r="AG88" s="190"/>
      <c r="AH88" s="190"/>
      <c r="AI88" s="190"/>
      <c r="AJ88" s="190"/>
      <c r="AK88" s="190"/>
      <c r="AL88" s="190"/>
      <c r="AM88" s="76" t="s">
        <v>562</v>
      </c>
      <c r="AN88" s="77"/>
      <c r="AO88" s="78"/>
      <c r="AP88" s="77" t="s">
        <v>128</v>
      </c>
      <c r="AQ88" s="77"/>
      <c r="AR88" s="77"/>
      <c r="AS88" s="77"/>
      <c r="AT88" s="77"/>
      <c r="AU88" s="77"/>
      <c r="AV88" s="77"/>
      <c r="AW88" s="77"/>
      <c r="AX88" s="77"/>
      <c r="AY88" s="77"/>
      <c r="AZ88" s="77"/>
    </row>
    <row r="89" spans="1:52" ht="20.149999999999999" customHeight="1" x14ac:dyDescent="0.2">
      <c r="A89" s="167" t="s">
        <v>41</v>
      </c>
      <c r="B89" s="168"/>
      <c r="C89" s="168"/>
      <c r="D89" s="168"/>
      <c r="E89" s="168"/>
      <c r="F89" s="168"/>
      <c r="G89" s="168"/>
      <c r="H89" s="168"/>
      <c r="I89" s="168"/>
      <c r="J89" s="168"/>
      <c r="K89" s="168"/>
      <c r="L89" s="168"/>
      <c r="M89" s="169"/>
      <c r="N89" s="170"/>
      <c r="O89" s="171"/>
      <c r="P89" s="172"/>
      <c r="Q89" s="172"/>
      <c r="R89" s="172"/>
      <c r="S89" s="172"/>
      <c r="T89" s="172"/>
      <c r="U89" s="172"/>
      <c r="V89" s="172"/>
      <c r="W89" s="172"/>
      <c r="X89" s="172"/>
      <c r="Y89" s="172"/>
      <c r="Z89" s="172"/>
      <c r="AA89" s="173" t="s">
        <v>564</v>
      </c>
      <c r="AB89" s="174"/>
      <c r="AC89" s="174"/>
      <c r="AD89" s="174"/>
      <c r="AE89" s="174"/>
      <c r="AF89" s="174"/>
      <c r="AG89" s="174"/>
      <c r="AH89" s="174"/>
      <c r="AI89" s="174"/>
      <c r="AJ89" s="174"/>
      <c r="AK89" s="174"/>
      <c r="AL89" s="175"/>
      <c r="AM89" s="179"/>
      <c r="AN89" s="180"/>
      <c r="AO89" s="181"/>
      <c r="AP89" s="185"/>
      <c r="AQ89" s="186"/>
      <c r="AR89" s="186"/>
      <c r="AS89" s="186"/>
      <c r="AT89" s="186"/>
      <c r="AU89" s="186"/>
      <c r="AV89" s="186"/>
      <c r="AW89" s="186"/>
      <c r="AX89" s="186"/>
      <c r="AY89" s="186"/>
      <c r="AZ89" s="186"/>
    </row>
    <row r="90" spans="1:52" ht="20.149999999999999" customHeight="1" x14ac:dyDescent="0.2">
      <c r="A90" s="167" t="s">
        <v>99</v>
      </c>
      <c r="B90" s="168"/>
      <c r="C90" s="168"/>
      <c r="D90" s="168"/>
      <c r="E90" s="168"/>
      <c r="F90" s="168"/>
      <c r="G90" s="168"/>
      <c r="H90" s="168"/>
      <c r="I90" s="168"/>
      <c r="J90" s="168"/>
      <c r="K90" s="168"/>
      <c r="L90" s="168"/>
      <c r="M90" s="169"/>
      <c r="N90" s="170"/>
      <c r="O90" s="171"/>
      <c r="P90" s="172"/>
      <c r="Q90" s="172"/>
      <c r="R90" s="172"/>
      <c r="S90" s="172"/>
      <c r="T90" s="172"/>
      <c r="U90" s="172"/>
      <c r="V90" s="172"/>
      <c r="W90" s="172"/>
      <c r="X90" s="172"/>
      <c r="Y90" s="172"/>
      <c r="Z90" s="172"/>
      <c r="AA90" s="176"/>
      <c r="AB90" s="177"/>
      <c r="AC90" s="177"/>
      <c r="AD90" s="177"/>
      <c r="AE90" s="177"/>
      <c r="AF90" s="177"/>
      <c r="AG90" s="177"/>
      <c r="AH90" s="177"/>
      <c r="AI90" s="177"/>
      <c r="AJ90" s="177"/>
      <c r="AK90" s="177"/>
      <c r="AL90" s="178"/>
      <c r="AM90" s="182"/>
      <c r="AN90" s="183"/>
      <c r="AO90" s="184"/>
      <c r="AP90" s="187"/>
      <c r="AQ90" s="188"/>
      <c r="AR90" s="188"/>
      <c r="AS90" s="188"/>
      <c r="AT90" s="188"/>
      <c r="AU90" s="188"/>
      <c r="AV90" s="188"/>
      <c r="AW90" s="188"/>
      <c r="AX90" s="188"/>
      <c r="AY90" s="188"/>
      <c r="AZ90" s="188"/>
    </row>
    <row r="91" spans="1:52" ht="20.149999999999999" customHeight="1" x14ac:dyDescent="0.2">
      <c r="A91" s="167" t="s">
        <v>115</v>
      </c>
      <c r="B91" s="168"/>
      <c r="C91" s="168"/>
      <c r="D91" s="168"/>
      <c r="E91" s="168"/>
      <c r="F91" s="168"/>
      <c r="G91" s="168"/>
      <c r="H91" s="168"/>
      <c r="I91" s="168"/>
      <c r="J91" s="168"/>
      <c r="K91" s="168"/>
      <c r="L91" s="168"/>
      <c r="M91" s="169"/>
      <c r="N91" s="170"/>
      <c r="O91" s="171"/>
      <c r="P91" s="172"/>
      <c r="Q91" s="172"/>
      <c r="R91" s="172"/>
      <c r="S91" s="172"/>
      <c r="T91" s="172"/>
      <c r="U91" s="172"/>
      <c r="V91" s="172"/>
      <c r="W91" s="172"/>
      <c r="X91" s="172"/>
      <c r="Y91" s="172"/>
      <c r="Z91" s="172"/>
      <c r="AA91" s="173" t="s">
        <v>565</v>
      </c>
      <c r="AB91" s="174"/>
      <c r="AC91" s="174"/>
      <c r="AD91" s="174"/>
      <c r="AE91" s="174"/>
      <c r="AF91" s="174"/>
      <c r="AG91" s="174"/>
      <c r="AH91" s="174"/>
      <c r="AI91" s="174"/>
      <c r="AJ91" s="174"/>
      <c r="AK91" s="174"/>
      <c r="AL91" s="175"/>
      <c r="AM91" s="179"/>
      <c r="AN91" s="180"/>
      <c r="AO91" s="181"/>
      <c r="AP91" s="185"/>
      <c r="AQ91" s="186"/>
      <c r="AR91" s="186"/>
      <c r="AS91" s="186"/>
      <c r="AT91" s="186"/>
      <c r="AU91" s="186"/>
      <c r="AV91" s="186"/>
      <c r="AW91" s="186"/>
      <c r="AX91" s="186"/>
      <c r="AY91" s="186"/>
      <c r="AZ91" s="186"/>
    </row>
    <row r="92" spans="1:52" ht="20.149999999999999" customHeight="1" x14ac:dyDescent="0.2">
      <c r="A92" s="167" t="s">
        <v>42</v>
      </c>
      <c r="B92" s="168"/>
      <c r="C92" s="168"/>
      <c r="D92" s="168"/>
      <c r="E92" s="168"/>
      <c r="F92" s="168"/>
      <c r="G92" s="168"/>
      <c r="H92" s="168"/>
      <c r="I92" s="168"/>
      <c r="J92" s="168"/>
      <c r="K92" s="168"/>
      <c r="L92" s="168"/>
      <c r="M92" s="169"/>
      <c r="N92" s="170"/>
      <c r="O92" s="171"/>
      <c r="P92" s="172"/>
      <c r="Q92" s="172"/>
      <c r="R92" s="172"/>
      <c r="S92" s="172"/>
      <c r="T92" s="172"/>
      <c r="U92" s="172"/>
      <c r="V92" s="172"/>
      <c r="W92" s="172"/>
      <c r="X92" s="172"/>
      <c r="Y92" s="172"/>
      <c r="Z92" s="172"/>
      <c r="AA92" s="176"/>
      <c r="AB92" s="177"/>
      <c r="AC92" s="177"/>
      <c r="AD92" s="177"/>
      <c r="AE92" s="177"/>
      <c r="AF92" s="177"/>
      <c r="AG92" s="177"/>
      <c r="AH92" s="177"/>
      <c r="AI92" s="177"/>
      <c r="AJ92" s="177"/>
      <c r="AK92" s="177"/>
      <c r="AL92" s="178"/>
      <c r="AM92" s="182"/>
      <c r="AN92" s="183"/>
      <c r="AO92" s="184"/>
      <c r="AP92" s="187"/>
      <c r="AQ92" s="188"/>
      <c r="AR92" s="188"/>
      <c r="AS92" s="188"/>
      <c r="AT92" s="188"/>
      <c r="AU92" s="188"/>
      <c r="AV92" s="188"/>
      <c r="AW92" s="188"/>
      <c r="AX92" s="188"/>
      <c r="AY92" s="188"/>
      <c r="AZ92" s="188"/>
    </row>
    <row r="93" spans="1:52" ht="20.149999999999999" customHeight="1" x14ac:dyDescent="0.2">
      <c r="A93" s="167" t="s">
        <v>100</v>
      </c>
      <c r="B93" s="168"/>
      <c r="C93" s="168"/>
      <c r="D93" s="168"/>
      <c r="E93" s="168"/>
      <c r="F93" s="168"/>
      <c r="G93" s="168"/>
      <c r="H93" s="168"/>
      <c r="I93" s="168"/>
      <c r="J93" s="168"/>
      <c r="K93" s="168"/>
      <c r="L93" s="168"/>
      <c r="M93" s="169"/>
      <c r="N93" s="170"/>
      <c r="O93" s="171"/>
      <c r="P93" s="172"/>
      <c r="Q93" s="172"/>
      <c r="R93" s="172"/>
      <c r="S93" s="172"/>
      <c r="T93" s="172"/>
      <c r="U93" s="172"/>
      <c r="V93" s="172"/>
      <c r="W93" s="172"/>
      <c r="X93" s="172"/>
      <c r="Y93" s="172"/>
      <c r="Z93" s="172"/>
      <c r="AA93" s="173" t="s">
        <v>566</v>
      </c>
      <c r="AB93" s="174"/>
      <c r="AC93" s="174"/>
      <c r="AD93" s="174"/>
      <c r="AE93" s="174"/>
      <c r="AF93" s="174"/>
      <c r="AG93" s="174"/>
      <c r="AH93" s="174"/>
      <c r="AI93" s="174"/>
      <c r="AJ93" s="174"/>
      <c r="AK93" s="174"/>
      <c r="AL93" s="175"/>
      <c r="AM93" s="179"/>
      <c r="AN93" s="180"/>
      <c r="AO93" s="181"/>
      <c r="AP93" s="185"/>
      <c r="AQ93" s="186"/>
      <c r="AR93" s="186"/>
      <c r="AS93" s="186"/>
      <c r="AT93" s="186"/>
      <c r="AU93" s="186"/>
      <c r="AV93" s="186"/>
      <c r="AW93" s="186"/>
      <c r="AX93" s="186"/>
      <c r="AY93" s="186"/>
      <c r="AZ93" s="186"/>
    </row>
    <row r="94" spans="1:52" ht="20.149999999999999" customHeight="1" x14ac:dyDescent="0.2">
      <c r="A94" s="167" t="s">
        <v>116</v>
      </c>
      <c r="B94" s="168"/>
      <c r="C94" s="168"/>
      <c r="D94" s="168"/>
      <c r="E94" s="168"/>
      <c r="F94" s="168"/>
      <c r="G94" s="168"/>
      <c r="H94" s="168"/>
      <c r="I94" s="168"/>
      <c r="J94" s="168"/>
      <c r="K94" s="168"/>
      <c r="L94" s="168"/>
      <c r="M94" s="169"/>
      <c r="N94" s="170"/>
      <c r="O94" s="171"/>
      <c r="P94" s="172"/>
      <c r="Q94" s="172"/>
      <c r="R94" s="172"/>
      <c r="S94" s="172"/>
      <c r="T94" s="172"/>
      <c r="U94" s="172"/>
      <c r="V94" s="172"/>
      <c r="W94" s="172"/>
      <c r="X94" s="172"/>
      <c r="Y94" s="172"/>
      <c r="Z94" s="172"/>
      <c r="AA94" s="176"/>
      <c r="AB94" s="177"/>
      <c r="AC94" s="177"/>
      <c r="AD94" s="177"/>
      <c r="AE94" s="177"/>
      <c r="AF94" s="177"/>
      <c r="AG94" s="177"/>
      <c r="AH94" s="177"/>
      <c r="AI94" s="177"/>
      <c r="AJ94" s="177"/>
      <c r="AK94" s="177"/>
      <c r="AL94" s="178"/>
      <c r="AM94" s="182"/>
      <c r="AN94" s="183"/>
      <c r="AO94" s="184"/>
      <c r="AP94" s="187"/>
      <c r="AQ94" s="188"/>
      <c r="AR94" s="188"/>
      <c r="AS94" s="188"/>
      <c r="AT94" s="188"/>
      <c r="AU94" s="188"/>
      <c r="AV94" s="188"/>
      <c r="AW94" s="188"/>
      <c r="AX94" s="188"/>
      <c r="AY94" s="188"/>
      <c r="AZ94" s="188"/>
    </row>
    <row r="95" spans="1:52" ht="36" customHeight="1" x14ac:dyDescent="0.2">
      <c r="A95" s="166" t="s">
        <v>337</v>
      </c>
      <c r="B95" s="166"/>
      <c r="C95" s="166"/>
      <c r="D95" s="166"/>
      <c r="E95" s="166"/>
      <c r="F95" s="166"/>
      <c r="G95" s="166"/>
      <c r="H95" s="166"/>
      <c r="I95" s="166"/>
      <c r="J95" s="166"/>
      <c r="K95" s="166"/>
      <c r="L95" s="166"/>
      <c r="M95" s="166"/>
      <c r="N95" s="166"/>
      <c r="O95" s="166"/>
      <c r="P95" s="166"/>
      <c r="Q95" s="166"/>
      <c r="R95" s="166"/>
      <c r="S95" s="166"/>
      <c r="T95" s="166"/>
      <c r="U95" s="166"/>
      <c r="V95" s="166"/>
      <c r="W95" s="166"/>
      <c r="X95" s="166"/>
      <c r="Y95" s="166"/>
      <c r="Z95" s="166"/>
      <c r="AA95" s="166"/>
      <c r="AB95" s="166"/>
      <c r="AC95" s="166"/>
      <c r="AD95" s="166"/>
      <c r="AE95" s="166"/>
      <c r="AF95" s="166"/>
      <c r="AG95" s="166"/>
      <c r="AH95" s="166"/>
      <c r="AI95" s="166"/>
      <c r="AJ95" s="166"/>
      <c r="AK95" s="166"/>
      <c r="AL95" s="166"/>
      <c r="AM95" s="166"/>
      <c r="AN95" s="166"/>
      <c r="AO95" s="166"/>
      <c r="AP95" s="166"/>
      <c r="AQ95" s="166"/>
      <c r="AR95" s="166"/>
      <c r="AS95" s="166"/>
      <c r="AT95" s="166"/>
      <c r="AU95" s="166"/>
      <c r="AV95" s="166"/>
      <c r="AW95" s="166"/>
      <c r="AX95" s="166"/>
      <c r="AY95" s="166"/>
      <c r="AZ95" s="166"/>
    </row>
    <row r="96" spans="1:52" ht="20.149999999999999" customHeight="1" x14ac:dyDescent="0.2">
      <c r="A96" s="73" t="s">
        <v>68</v>
      </c>
      <c r="B96" s="74"/>
      <c r="C96" s="74"/>
      <c r="D96" s="74"/>
      <c r="E96" s="74"/>
      <c r="F96" s="74"/>
      <c r="G96" s="74"/>
      <c r="H96" s="74"/>
      <c r="I96" s="74"/>
      <c r="J96" s="74"/>
      <c r="K96" s="74"/>
      <c r="L96" s="74"/>
      <c r="M96" s="75"/>
      <c r="N96" s="76" t="s">
        <v>40</v>
      </c>
      <c r="O96" s="77"/>
      <c r="P96" s="78"/>
      <c r="Q96" s="81" t="s">
        <v>129</v>
      </c>
      <c r="R96" s="79"/>
      <c r="S96" s="79"/>
      <c r="T96" s="79"/>
      <c r="U96" s="79"/>
      <c r="V96" s="79"/>
      <c r="W96" s="79"/>
      <c r="X96" s="79"/>
      <c r="Y96" s="80"/>
      <c r="Z96" s="82" t="s">
        <v>128</v>
      </c>
      <c r="AA96" s="82"/>
      <c r="AB96" s="82"/>
      <c r="AC96" s="82"/>
      <c r="AD96" s="82"/>
      <c r="AE96" s="82"/>
      <c r="AF96" s="82"/>
      <c r="AG96" s="82"/>
      <c r="AH96" s="82"/>
      <c r="AI96" s="82"/>
      <c r="AJ96" s="82"/>
      <c r="AK96" s="82"/>
      <c r="AL96" s="82"/>
      <c r="AM96" s="82"/>
      <c r="AN96" s="83"/>
      <c r="AO96" s="79" t="s">
        <v>43</v>
      </c>
      <c r="AP96" s="79"/>
      <c r="AQ96" s="79"/>
      <c r="AR96" s="79"/>
      <c r="AS96" s="79"/>
      <c r="AT96" s="79"/>
      <c r="AU96" s="79"/>
      <c r="AV96" s="79"/>
      <c r="AW96" s="79"/>
      <c r="AX96" s="79"/>
      <c r="AY96" s="79"/>
      <c r="AZ96" s="80"/>
    </row>
    <row r="97" spans="1:53" ht="20.149999999999999" customHeight="1" x14ac:dyDescent="0.2">
      <c r="A97" s="65"/>
      <c r="B97" s="65"/>
      <c r="C97" s="66" t="s">
        <v>141</v>
      </c>
      <c r="D97" s="66"/>
      <c r="E97" s="66"/>
      <c r="F97" s="66"/>
      <c r="G97" s="66"/>
      <c r="H97" s="66"/>
      <c r="I97" s="66"/>
      <c r="J97" s="66"/>
      <c r="K97" s="66"/>
      <c r="L97" s="66"/>
      <c r="M97" s="66"/>
      <c r="N97" s="70"/>
      <c r="O97" s="71"/>
      <c r="P97" s="72"/>
      <c r="Q97" s="67"/>
      <c r="R97" s="68"/>
      <c r="S97" s="68"/>
      <c r="T97" s="68"/>
      <c r="U97" s="68"/>
      <c r="V97" s="68"/>
      <c r="W97" s="68"/>
      <c r="X97" s="68"/>
      <c r="Y97" s="69"/>
      <c r="Z97" s="68"/>
      <c r="AA97" s="68"/>
      <c r="AB97" s="68"/>
      <c r="AC97" s="68"/>
      <c r="AD97" s="68"/>
      <c r="AE97" s="68"/>
      <c r="AF97" s="68"/>
      <c r="AG97" s="68"/>
      <c r="AH97" s="68"/>
      <c r="AI97" s="68"/>
      <c r="AJ97" s="68"/>
      <c r="AK97" s="68"/>
      <c r="AL97" s="68"/>
      <c r="AM97" s="68"/>
      <c r="AN97" s="69"/>
      <c r="AO97" s="48"/>
      <c r="AP97" s="49"/>
      <c r="AQ97" s="50" t="s">
        <v>119</v>
      </c>
      <c r="AR97" s="50"/>
      <c r="AS97" s="50"/>
      <c r="AT97" s="50"/>
      <c r="AU97" s="50"/>
      <c r="AV97" s="50"/>
      <c r="AW97" s="50"/>
      <c r="AX97" s="50"/>
      <c r="AY97" s="50"/>
      <c r="AZ97" s="51"/>
      <c r="BA97" s="6"/>
    </row>
    <row r="98" spans="1:53" ht="20.149999999999999" customHeight="1" x14ac:dyDescent="0.2">
      <c r="A98" s="65"/>
      <c r="B98" s="65"/>
      <c r="C98" s="66" t="s">
        <v>140</v>
      </c>
      <c r="D98" s="66"/>
      <c r="E98" s="66"/>
      <c r="F98" s="66"/>
      <c r="G98" s="66"/>
      <c r="H98" s="66"/>
      <c r="I98" s="66"/>
      <c r="J98" s="66"/>
      <c r="K98" s="66"/>
      <c r="L98" s="66"/>
      <c r="M98" s="66"/>
      <c r="N98" s="65"/>
      <c r="O98" s="65"/>
      <c r="P98" s="65"/>
      <c r="Q98" s="67"/>
      <c r="R98" s="68"/>
      <c r="S98" s="68"/>
      <c r="T98" s="68"/>
      <c r="U98" s="68"/>
      <c r="V98" s="68"/>
      <c r="W98" s="68"/>
      <c r="X98" s="68"/>
      <c r="Y98" s="69"/>
      <c r="Z98" s="68"/>
      <c r="AA98" s="68"/>
      <c r="AB98" s="68"/>
      <c r="AC98" s="68"/>
      <c r="AD98" s="68"/>
      <c r="AE98" s="68"/>
      <c r="AF98" s="68"/>
      <c r="AG98" s="68"/>
      <c r="AH98" s="68"/>
      <c r="AI98" s="68"/>
      <c r="AJ98" s="68"/>
      <c r="AK98" s="68"/>
      <c r="AL98" s="68"/>
      <c r="AM98" s="68"/>
      <c r="AN98" s="69"/>
      <c r="AO98" s="48"/>
      <c r="AP98" s="49"/>
      <c r="AQ98" s="50" t="s">
        <v>119</v>
      </c>
      <c r="AR98" s="50"/>
      <c r="AS98" s="50"/>
      <c r="AT98" s="50"/>
      <c r="AU98" s="50"/>
      <c r="AV98" s="50"/>
      <c r="AW98" s="50"/>
      <c r="AX98" s="50"/>
      <c r="AY98" s="50"/>
      <c r="AZ98" s="51"/>
      <c r="BA98" s="6"/>
    </row>
    <row r="99" spans="1:53" ht="20.149999999999999" customHeight="1" x14ac:dyDescent="0.2">
      <c r="A99" s="65"/>
      <c r="B99" s="65"/>
      <c r="C99" s="66" t="s">
        <v>137</v>
      </c>
      <c r="D99" s="66"/>
      <c r="E99" s="66"/>
      <c r="F99" s="66"/>
      <c r="G99" s="66"/>
      <c r="H99" s="66"/>
      <c r="I99" s="66"/>
      <c r="J99" s="66"/>
      <c r="K99" s="66"/>
      <c r="L99" s="66"/>
      <c r="M99" s="66"/>
      <c r="N99" s="65"/>
      <c r="O99" s="65"/>
      <c r="P99" s="65"/>
      <c r="Q99" s="67"/>
      <c r="R99" s="68"/>
      <c r="S99" s="68"/>
      <c r="T99" s="68"/>
      <c r="U99" s="68"/>
      <c r="V99" s="68"/>
      <c r="W99" s="68"/>
      <c r="X99" s="68"/>
      <c r="Y99" s="69"/>
      <c r="Z99" s="68"/>
      <c r="AA99" s="68"/>
      <c r="AB99" s="68"/>
      <c r="AC99" s="68"/>
      <c r="AD99" s="68"/>
      <c r="AE99" s="68"/>
      <c r="AF99" s="68"/>
      <c r="AG99" s="68"/>
      <c r="AH99" s="68"/>
      <c r="AI99" s="68"/>
      <c r="AJ99" s="68"/>
      <c r="AK99" s="68"/>
      <c r="AL99" s="68"/>
      <c r="AM99" s="68"/>
      <c r="AN99" s="69"/>
      <c r="AO99" s="48"/>
      <c r="AP99" s="49"/>
      <c r="AQ99" s="50" t="s">
        <v>119</v>
      </c>
      <c r="AR99" s="50"/>
      <c r="AS99" s="50"/>
      <c r="AT99" s="50"/>
      <c r="AU99" s="50"/>
      <c r="AV99" s="50"/>
      <c r="AW99" s="50"/>
      <c r="AX99" s="50"/>
      <c r="AY99" s="50"/>
      <c r="AZ99" s="51"/>
      <c r="BA99" s="6"/>
    </row>
    <row r="100" spans="1:53" ht="20.149999999999999" customHeight="1" x14ac:dyDescent="0.2">
      <c r="A100" s="65"/>
      <c r="B100" s="65"/>
      <c r="C100" s="66" t="s">
        <v>339</v>
      </c>
      <c r="D100" s="66"/>
      <c r="E100" s="66"/>
      <c r="F100" s="66"/>
      <c r="G100" s="66"/>
      <c r="H100" s="66"/>
      <c r="I100" s="66"/>
      <c r="J100" s="66"/>
      <c r="K100" s="66"/>
      <c r="L100" s="66"/>
      <c r="M100" s="66"/>
      <c r="N100" s="65"/>
      <c r="O100" s="65"/>
      <c r="P100" s="65"/>
      <c r="Q100" s="67"/>
      <c r="R100" s="68"/>
      <c r="S100" s="68"/>
      <c r="T100" s="68"/>
      <c r="U100" s="68"/>
      <c r="V100" s="68"/>
      <c r="W100" s="68"/>
      <c r="X100" s="68"/>
      <c r="Y100" s="69"/>
      <c r="Z100" s="68"/>
      <c r="AA100" s="68"/>
      <c r="AB100" s="68"/>
      <c r="AC100" s="68"/>
      <c r="AD100" s="68"/>
      <c r="AE100" s="68"/>
      <c r="AF100" s="68"/>
      <c r="AG100" s="68"/>
      <c r="AH100" s="68"/>
      <c r="AI100" s="68"/>
      <c r="AJ100" s="68"/>
      <c r="AK100" s="68"/>
      <c r="AL100" s="68"/>
      <c r="AM100" s="68"/>
      <c r="AN100" s="69"/>
      <c r="AO100" s="48"/>
      <c r="AP100" s="49"/>
      <c r="AQ100" s="50" t="s">
        <v>119</v>
      </c>
      <c r="AR100" s="50"/>
      <c r="AS100" s="50"/>
      <c r="AT100" s="50"/>
      <c r="AU100" s="50"/>
      <c r="AV100" s="50"/>
      <c r="AW100" s="50"/>
      <c r="AX100" s="50"/>
      <c r="AY100" s="50"/>
      <c r="AZ100" s="51"/>
      <c r="BA100" s="6"/>
    </row>
    <row r="101" spans="1:53" ht="20.149999999999999" customHeight="1" x14ac:dyDescent="0.2">
      <c r="A101" s="65"/>
      <c r="B101" s="65"/>
      <c r="C101" s="66" t="s">
        <v>135</v>
      </c>
      <c r="D101" s="66"/>
      <c r="E101" s="66"/>
      <c r="F101" s="66"/>
      <c r="G101" s="66"/>
      <c r="H101" s="66"/>
      <c r="I101" s="66"/>
      <c r="J101" s="66"/>
      <c r="K101" s="66"/>
      <c r="L101" s="66"/>
      <c r="M101" s="66"/>
      <c r="N101" s="65"/>
      <c r="O101" s="65"/>
      <c r="P101" s="65"/>
      <c r="Q101" s="67"/>
      <c r="R101" s="68"/>
      <c r="S101" s="68"/>
      <c r="T101" s="68"/>
      <c r="U101" s="68"/>
      <c r="V101" s="68"/>
      <c r="W101" s="68"/>
      <c r="X101" s="68"/>
      <c r="Y101" s="69"/>
      <c r="Z101" s="68"/>
      <c r="AA101" s="68"/>
      <c r="AB101" s="68"/>
      <c r="AC101" s="68"/>
      <c r="AD101" s="68"/>
      <c r="AE101" s="68"/>
      <c r="AF101" s="68"/>
      <c r="AG101" s="68"/>
      <c r="AH101" s="68"/>
      <c r="AI101" s="68"/>
      <c r="AJ101" s="68"/>
      <c r="AK101" s="68"/>
      <c r="AL101" s="68"/>
      <c r="AM101" s="68"/>
      <c r="AN101" s="69"/>
      <c r="AO101" s="48"/>
      <c r="AP101" s="49"/>
      <c r="AQ101" s="50" t="s">
        <v>119</v>
      </c>
      <c r="AR101" s="50"/>
      <c r="AS101" s="50"/>
      <c r="AT101" s="50"/>
      <c r="AU101" s="50"/>
      <c r="AV101" s="50"/>
      <c r="AW101" s="50"/>
      <c r="AX101" s="50"/>
      <c r="AY101" s="50"/>
      <c r="AZ101" s="51"/>
      <c r="BA101" s="6"/>
    </row>
    <row r="102" spans="1:53" ht="20.149999999999999" customHeight="1" x14ac:dyDescent="0.2">
      <c r="A102" s="65"/>
      <c r="B102" s="65"/>
      <c r="C102" s="66" t="s">
        <v>138</v>
      </c>
      <c r="D102" s="66"/>
      <c r="E102" s="66"/>
      <c r="F102" s="66"/>
      <c r="G102" s="66"/>
      <c r="H102" s="66"/>
      <c r="I102" s="66"/>
      <c r="J102" s="66"/>
      <c r="K102" s="66"/>
      <c r="L102" s="66"/>
      <c r="M102" s="66"/>
      <c r="N102" s="65"/>
      <c r="O102" s="65"/>
      <c r="P102" s="65"/>
      <c r="Q102" s="67"/>
      <c r="R102" s="68"/>
      <c r="S102" s="68"/>
      <c r="T102" s="68"/>
      <c r="U102" s="68"/>
      <c r="V102" s="68"/>
      <c r="W102" s="68"/>
      <c r="X102" s="68"/>
      <c r="Y102" s="69"/>
      <c r="Z102" s="68"/>
      <c r="AA102" s="68"/>
      <c r="AB102" s="68"/>
      <c r="AC102" s="68"/>
      <c r="AD102" s="68"/>
      <c r="AE102" s="68"/>
      <c r="AF102" s="68"/>
      <c r="AG102" s="68"/>
      <c r="AH102" s="68"/>
      <c r="AI102" s="68"/>
      <c r="AJ102" s="68"/>
      <c r="AK102" s="68"/>
      <c r="AL102" s="68"/>
      <c r="AM102" s="68"/>
      <c r="AN102" s="69"/>
      <c r="AO102" s="48"/>
      <c r="AP102" s="49"/>
      <c r="AQ102" s="50" t="s">
        <v>119</v>
      </c>
      <c r="AR102" s="50"/>
      <c r="AS102" s="50"/>
      <c r="AT102" s="50"/>
      <c r="AU102" s="50"/>
      <c r="AV102" s="50"/>
      <c r="AW102" s="50"/>
      <c r="AX102" s="50"/>
      <c r="AY102" s="50"/>
      <c r="AZ102" s="51"/>
      <c r="BA102" s="6"/>
    </row>
    <row r="103" spans="1:53" ht="20.149999999999999" customHeight="1" x14ac:dyDescent="0.2">
      <c r="A103" s="65"/>
      <c r="B103" s="65"/>
      <c r="C103" s="66" t="s">
        <v>139</v>
      </c>
      <c r="D103" s="66"/>
      <c r="E103" s="66"/>
      <c r="F103" s="66"/>
      <c r="G103" s="66"/>
      <c r="H103" s="66"/>
      <c r="I103" s="66"/>
      <c r="J103" s="66"/>
      <c r="K103" s="66"/>
      <c r="L103" s="66"/>
      <c r="M103" s="66"/>
      <c r="N103" s="65"/>
      <c r="O103" s="65"/>
      <c r="P103" s="65"/>
      <c r="Q103" s="67"/>
      <c r="R103" s="68"/>
      <c r="S103" s="68"/>
      <c r="T103" s="68"/>
      <c r="U103" s="68"/>
      <c r="V103" s="68"/>
      <c r="W103" s="68"/>
      <c r="X103" s="68"/>
      <c r="Y103" s="69"/>
      <c r="Z103" s="68"/>
      <c r="AA103" s="68"/>
      <c r="AB103" s="68"/>
      <c r="AC103" s="68"/>
      <c r="AD103" s="68"/>
      <c r="AE103" s="68"/>
      <c r="AF103" s="68"/>
      <c r="AG103" s="68"/>
      <c r="AH103" s="68"/>
      <c r="AI103" s="68"/>
      <c r="AJ103" s="68"/>
      <c r="AK103" s="68"/>
      <c r="AL103" s="68"/>
      <c r="AM103" s="68"/>
      <c r="AN103" s="69"/>
      <c r="AO103" s="48"/>
      <c r="AP103" s="49"/>
      <c r="AQ103" s="50" t="s">
        <v>119</v>
      </c>
      <c r="AR103" s="50"/>
      <c r="AS103" s="50"/>
      <c r="AT103" s="50"/>
      <c r="AU103" s="50"/>
      <c r="AV103" s="50"/>
      <c r="AW103" s="50"/>
      <c r="AX103" s="50"/>
      <c r="AY103" s="50"/>
      <c r="AZ103" s="51"/>
      <c r="BA103" s="6"/>
    </row>
    <row r="104" spans="1:53" ht="20.149999999999999" customHeight="1" x14ac:dyDescent="0.2">
      <c r="A104" s="65"/>
      <c r="B104" s="65"/>
      <c r="C104" s="66" t="s">
        <v>136</v>
      </c>
      <c r="D104" s="66"/>
      <c r="E104" s="66"/>
      <c r="F104" s="66"/>
      <c r="G104" s="66"/>
      <c r="H104" s="66"/>
      <c r="I104" s="66"/>
      <c r="J104" s="66"/>
      <c r="K104" s="66"/>
      <c r="L104" s="66"/>
      <c r="M104" s="66"/>
      <c r="N104" s="65"/>
      <c r="O104" s="65"/>
      <c r="P104" s="65"/>
      <c r="Q104" s="67"/>
      <c r="R104" s="68"/>
      <c r="S104" s="68"/>
      <c r="T104" s="68"/>
      <c r="U104" s="68"/>
      <c r="V104" s="68"/>
      <c r="W104" s="68"/>
      <c r="X104" s="68"/>
      <c r="Y104" s="69"/>
      <c r="Z104" s="68"/>
      <c r="AA104" s="68"/>
      <c r="AB104" s="68"/>
      <c r="AC104" s="68"/>
      <c r="AD104" s="68"/>
      <c r="AE104" s="68"/>
      <c r="AF104" s="68"/>
      <c r="AG104" s="68"/>
      <c r="AH104" s="68"/>
      <c r="AI104" s="68"/>
      <c r="AJ104" s="68"/>
      <c r="AK104" s="68"/>
      <c r="AL104" s="68"/>
      <c r="AM104" s="68"/>
      <c r="AN104" s="69"/>
      <c r="AO104" s="48"/>
      <c r="AP104" s="49"/>
      <c r="AQ104" s="50" t="s">
        <v>119</v>
      </c>
      <c r="AR104" s="50"/>
      <c r="AS104" s="50"/>
      <c r="AT104" s="50"/>
      <c r="AU104" s="50"/>
      <c r="AV104" s="50"/>
      <c r="AW104" s="50"/>
      <c r="AX104" s="50"/>
      <c r="AY104" s="50"/>
      <c r="AZ104" s="51"/>
      <c r="BA104" s="6"/>
    </row>
    <row r="105" spans="1:53" ht="20.149999999999999" customHeight="1" x14ac:dyDescent="0.2">
      <c r="A105" s="65"/>
      <c r="B105" s="65"/>
      <c r="C105" s="66" t="s">
        <v>338</v>
      </c>
      <c r="D105" s="66"/>
      <c r="E105" s="66"/>
      <c r="F105" s="66"/>
      <c r="G105" s="66"/>
      <c r="H105" s="66"/>
      <c r="I105" s="66"/>
      <c r="J105" s="66"/>
      <c r="K105" s="66"/>
      <c r="L105" s="66"/>
      <c r="M105" s="66"/>
      <c r="N105" s="65"/>
      <c r="O105" s="65"/>
      <c r="P105" s="65"/>
      <c r="Q105" s="67"/>
      <c r="R105" s="68"/>
      <c r="S105" s="68"/>
      <c r="T105" s="68"/>
      <c r="U105" s="68"/>
      <c r="V105" s="68"/>
      <c r="W105" s="68"/>
      <c r="X105" s="68"/>
      <c r="Y105" s="69"/>
      <c r="Z105" s="68"/>
      <c r="AA105" s="68"/>
      <c r="AB105" s="68"/>
      <c r="AC105" s="68"/>
      <c r="AD105" s="68"/>
      <c r="AE105" s="68"/>
      <c r="AF105" s="68"/>
      <c r="AG105" s="68"/>
      <c r="AH105" s="68"/>
      <c r="AI105" s="68"/>
      <c r="AJ105" s="68"/>
      <c r="AK105" s="68"/>
      <c r="AL105" s="68"/>
      <c r="AM105" s="68"/>
      <c r="AN105" s="69"/>
      <c r="AO105" s="48"/>
      <c r="AP105" s="49"/>
      <c r="AQ105" s="50" t="s">
        <v>119</v>
      </c>
      <c r="AR105" s="50"/>
      <c r="AS105" s="50"/>
      <c r="AT105" s="50"/>
      <c r="AU105" s="50"/>
      <c r="AV105" s="50"/>
      <c r="AW105" s="50"/>
      <c r="AX105" s="50"/>
      <c r="AY105" s="50"/>
      <c r="AZ105" s="51"/>
      <c r="BA105" s="6"/>
    </row>
    <row r="106" spans="1:53" ht="20.149999999999999" customHeight="1" x14ac:dyDescent="0.2">
      <c r="A106" s="65"/>
      <c r="B106" s="65"/>
      <c r="C106" s="66"/>
      <c r="D106" s="66"/>
      <c r="E106" s="66"/>
      <c r="F106" s="66"/>
      <c r="G106" s="66"/>
      <c r="H106" s="66"/>
      <c r="I106" s="66"/>
      <c r="J106" s="66"/>
      <c r="K106" s="66"/>
      <c r="L106" s="66"/>
      <c r="M106" s="66"/>
      <c r="N106" s="65"/>
      <c r="O106" s="65"/>
      <c r="P106" s="65"/>
      <c r="Q106" s="67"/>
      <c r="R106" s="68"/>
      <c r="S106" s="68"/>
      <c r="T106" s="68"/>
      <c r="U106" s="68"/>
      <c r="V106" s="68"/>
      <c r="W106" s="68"/>
      <c r="X106" s="68"/>
      <c r="Y106" s="69"/>
      <c r="Z106" s="68"/>
      <c r="AA106" s="68"/>
      <c r="AB106" s="68"/>
      <c r="AC106" s="68"/>
      <c r="AD106" s="68"/>
      <c r="AE106" s="68"/>
      <c r="AF106" s="68"/>
      <c r="AG106" s="68"/>
      <c r="AH106" s="68"/>
      <c r="AI106" s="68"/>
      <c r="AJ106" s="68"/>
      <c r="AK106" s="68"/>
      <c r="AL106" s="68"/>
      <c r="AM106" s="68"/>
      <c r="AN106" s="69"/>
      <c r="AO106" s="48"/>
      <c r="AP106" s="49"/>
      <c r="AQ106" s="50" t="s">
        <v>119</v>
      </c>
      <c r="AR106" s="50"/>
      <c r="AS106" s="50"/>
      <c r="AT106" s="50"/>
      <c r="AU106" s="50"/>
      <c r="AV106" s="50"/>
      <c r="AW106" s="50"/>
      <c r="AX106" s="50"/>
      <c r="AY106" s="50"/>
      <c r="AZ106" s="51"/>
      <c r="BA106" s="6"/>
    </row>
    <row r="107" spans="1:53" ht="20.149999999999999" customHeight="1" x14ac:dyDescent="0.2">
      <c r="A107" s="52" t="s">
        <v>237</v>
      </c>
      <c r="B107" s="52"/>
      <c r="C107" s="52"/>
      <c r="D107" s="52"/>
      <c r="E107" s="52"/>
      <c r="F107" s="52"/>
      <c r="G107" s="52"/>
      <c r="H107" s="52"/>
      <c r="I107" s="52"/>
      <c r="J107" s="52"/>
      <c r="K107" s="52"/>
      <c r="L107" s="52"/>
      <c r="M107" s="52"/>
      <c r="N107" s="52"/>
      <c r="O107" s="52"/>
      <c r="P107" s="52"/>
      <c r="Q107" s="52"/>
      <c r="R107" s="52"/>
      <c r="S107" s="52"/>
      <c r="T107" s="52"/>
      <c r="U107" s="52"/>
      <c r="V107" s="52"/>
      <c r="W107" s="52"/>
      <c r="X107" s="52"/>
      <c r="Y107" s="52"/>
      <c r="Z107" s="52"/>
      <c r="AA107" s="52"/>
      <c r="AB107" s="52"/>
      <c r="AC107" s="52"/>
      <c r="AD107" s="52"/>
      <c r="AE107" s="52"/>
      <c r="AF107" s="52"/>
      <c r="AG107" s="52"/>
      <c r="AH107" s="52"/>
      <c r="AI107" s="52"/>
      <c r="AJ107" s="52"/>
      <c r="AK107" s="52"/>
      <c r="AL107" s="52"/>
      <c r="AM107" s="52"/>
      <c r="AN107" s="52"/>
      <c r="AO107" s="52"/>
      <c r="AP107" s="52"/>
      <c r="AQ107" s="52"/>
      <c r="AR107" s="52"/>
      <c r="AS107" s="52"/>
      <c r="AT107" s="52"/>
      <c r="AU107" s="52"/>
      <c r="AV107" s="52"/>
      <c r="AW107" s="52"/>
      <c r="AX107" s="52"/>
      <c r="AY107" s="52"/>
      <c r="AZ107" s="52"/>
    </row>
    <row r="108" spans="1:53" ht="36" customHeight="1" x14ac:dyDescent="0.2">
      <c r="A108" s="89" t="s">
        <v>103</v>
      </c>
      <c r="B108" s="89"/>
      <c r="C108" s="89"/>
      <c r="D108" s="89"/>
      <c r="E108" s="89"/>
      <c r="F108" s="89"/>
      <c r="G108" s="89"/>
      <c r="H108" s="89"/>
      <c r="I108" s="89"/>
      <c r="J108" s="89"/>
      <c r="K108" s="89"/>
      <c r="L108" s="89"/>
      <c r="M108" s="89"/>
      <c r="N108" s="89"/>
      <c r="O108" s="89"/>
      <c r="P108" s="89"/>
      <c r="Q108" s="89"/>
      <c r="R108" s="89"/>
      <c r="S108" s="89"/>
      <c r="T108" s="89"/>
      <c r="U108" s="89"/>
      <c r="V108" s="89"/>
      <c r="W108" s="89"/>
      <c r="X108" s="89"/>
      <c r="Y108" s="89"/>
      <c r="Z108" s="89"/>
      <c r="AA108" s="89"/>
      <c r="AB108" s="89"/>
      <c r="AC108" s="89"/>
      <c r="AD108" s="89"/>
      <c r="AE108" s="89"/>
      <c r="AF108" s="89"/>
      <c r="AG108" s="89"/>
      <c r="AH108" s="89"/>
      <c r="AI108" s="89"/>
      <c r="AJ108" s="89"/>
      <c r="AK108" s="89"/>
      <c r="AL108" s="89"/>
      <c r="AM108" s="89"/>
      <c r="AN108" s="89"/>
      <c r="AO108" s="89"/>
      <c r="AP108" s="89"/>
      <c r="AQ108" s="89"/>
      <c r="AR108" s="89"/>
      <c r="AS108" s="89"/>
      <c r="AT108" s="89"/>
      <c r="AU108" s="89"/>
      <c r="AV108" s="89"/>
      <c r="AW108" s="89"/>
      <c r="AX108" s="89"/>
      <c r="AY108" s="89"/>
      <c r="AZ108" s="89"/>
    </row>
    <row r="109" spans="1:53" ht="20.149999999999999" customHeight="1" x14ac:dyDescent="0.2">
      <c r="A109" s="8" t="s">
        <v>49</v>
      </c>
      <c r="B109" s="113" t="s">
        <v>119</v>
      </c>
      <c r="C109" s="113"/>
      <c r="D109" s="113"/>
      <c r="E109" s="113"/>
      <c r="F109" s="113"/>
      <c r="G109" s="113"/>
      <c r="H109" s="113"/>
      <c r="I109" s="113"/>
      <c r="J109" s="113"/>
      <c r="K109" s="113"/>
      <c r="L109" s="113"/>
      <c r="M109" s="113"/>
      <c r="N109" s="114" t="s">
        <v>117</v>
      </c>
      <c r="O109" s="114"/>
      <c r="P109" s="113" t="s">
        <v>119</v>
      </c>
      <c r="Q109" s="113"/>
      <c r="R109" s="113"/>
      <c r="S109" s="113"/>
      <c r="T109" s="113"/>
      <c r="U109" s="113"/>
      <c r="V109" s="113"/>
      <c r="W109" s="113"/>
      <c r="X109" s="113"/>
      <c r="Y109" s="113"/>
      <c r="Z109" s="113"/>
      <c r="AA109" s="113"/>
      <c r="AB109" s="3" t="s">
        <v>50</v>
      </c>
      <c r="AC109" s="165"/>
      <c r="AD109" s="165"/>
      <c r="AE109" s="165"/>
      <c r="AF109" s="165"/>
      <c r="AG109" s="165"/>
      <c r="AH109" s="165"/>
      <c r="AI109" s="165"/>
      <c r="AJ109" s="165"/>
      <c r="AK109" s="165"/>
      <c r="AL109" s="165"/>
      <c r="AM109" s="165"/>
      <c r="AN109" s="165"/>
      <c r="AO109" s="165"/>
      <c r="AP109" s="165"/>
      <c r="AQ109" s="165"/>
      <c r="AR109" s="165"/>
      <c r="AS109" s="165"/>
      <c r="AT109" s="165"/>
      <c r="AU109" s="165"/>
      <c r="AV109" s="165"/>
      <c r="AW109" s="165"/>
      <c r="AX109" s="165"/>
      <c r="AY109" s="165"/>
      <c r="AZ109" s="165"/>
    </row>
    <row r="110" spans="1:53" ht="20.149999999999999" customHeight="1" x14ac:dyDescent="0.2">
      <c r="A110" s="53" t="s">
        <v>45</v>
      </c>
      <c r="B110" s="54"/>
      <c r="C110" s="54"/>
      <c r="D110" s="54"/>
      <c r="E110" s="54"/>
      <c r="F110" s="54"/>
      <c r="G110" s="54"/>
      <c r="H110" s="54"/>
      <c r="I110" s="54"/>
      <c r="J110" s="54"/>
      <c r="K110" s="54"/>
      <c r="L110" s="55"/>
      <c r="M110" s="73" t="s">
        <v>46</v>
      </c>
      <c r="N110" s="74"/>
      <c r="O110" s="74"/>
      <c r="P110" s="74"/>
      <c r="Q110" s="74"/>
      <c r="R110" s="74"/>
      <c r="S110" s="74"/>
      <c r="T110" s="75"/>
      <c r="U110" s="73" t="s">
        <v>47</v>
      </c>
      <c r="V110" s="74"/>
      <c r="W110" s="74"/>
      <c r="X110" s="74"/>
      <c r="Y110" s="74"/>
      <c r="Z110" s="74"/>
      <c r="AA110" s="74"/>
      <c r="AB110" s="75"/>
      <c r="AC110" s="73" t="s">
        <v>48</v>
      </c>
      <c r="AD110" s="74"/>
      <c r="AE110" s="74"/>
      <c r="AF110" s="74"/>
      <c r="AG110" s="74"/>
      <c r="AH110" s="74"/>
      <c r="AI110" s="74"/>
      <c r="AJ110" s="75"/>
      <c r="AK110" s="76" t="s">
        <v>150</v>
      </c>
      <c r="AL110" s="77"/>
      <c r="AM110" s="77"/>
      <c r="AN110" s="77"/>
      <c r="AO110" s="77"/>
      <c r="AP110" s="78"/>
      <c r="AQ110" s="79" t="s">
        <v>14</v>
      </c>
      <c r="AR110" s="79"/>
      <c r="AS110" s="79"/>
      <c r="AT110" s="79"/>
      <c r="AU110" s="79"/>
      <c r="AV110" s="79"/>
      <c r="AW110" s="79"/>
      <c r="AX110" s="79"/>
      <c r="AY110" s="79"/>
      <c r="AZ110" s="80"/>
    </row>
    <row r="111" spans="1:53" ht="20.149999999999999" customHeight="1" x14ac:dyDescent="0.2">
      <c r="A111" s="156" t="s">
        <v>130</v>
      </c>
      <c r="B111" s="157"/>
      <c r="C111" s="157"/>
      <c r="D111" s="157"/>
      <c r="E111" s="157"/>
      <c r="F111" s="157"/>
      <c r="G111" s="157"/>
      <c r="H111" s="157"/>
      <c r="I111" s="157"/>
      <c r="J111" s="157"/>
      <c r="K111" s="157"/>
      <c r="L111" s="158"/>
      <c r="M111" s="130"/>
      <c r="N111" s="131"/>
      <c r="O111" s="10" t="s">
        <v>151</v>
      </c>
      <c r="P111" s="134"/>
      <c r="Q111" s="134"/>
      <c r="R111" s="11" t="s">
        <v>152</v>
      </c>
      <c r="S111" s="147" t="s">
        <v>44</v>
      </c>
      <c r="T111" s="147"/>
      <c r="U111" s="130"/>
      <c r="V111" s="131"/>
      <c r="W111" s="131"/>
      <c r="X111" s="131"/>
      <c r="Y111" s="131"/>
      <c r="Z111" s="131"/>
      <c r="AA111" s="147" t="s">
        <v>44</v>
      </c>
      <c r="AB111" s="147"/>
      <c r="AC111" s="159" t="str">
        <f>IF(AND(M111="",U111=""),"",M111-U111)</f>
        <v/>
      </c>
      <c r="AD111" s="160"/>
      <c r="AE111" s="160"/>
      <c r="AF111" s="160"/>
      <c r="AG111" s="160"/>
      <c r="AH111" s="160"/>
      <c r="AI111" s="147" t="s">
        <v>44</v>
      </c>
      <c r="AJ111" s="147"/>
      <c r="AK111" s="141" t="str">
        <f>IF(P111="","",P111*3+M111-P111)</f>
        <v/>
      </c>
      <c r="AL111" s="142"/>
      <c r="AM111" s="142"/>
      <c r="AN111" s="142"/>
      <c r="AO111" s="143" t="s">
        <v>149</v>
      </c>
      <c r="AP111" s="144"/>
      <c r="AQ111" s="145"/>
      <c r="AR111" s="145"/>
      <c r="AS111" s="145"/>
      <c r="AT111" s="145"/>
      <c r="AU111" s="145"/>
      <c r="AV111" s="145"/>
      <c r="AW111" s="145"/>
      <c r="AX111" s="145"/>
      <c r="AY111" s="145"/>
      <c r="AZ111" s="146"/>
    </row>
    <row r="112" spans="1:53" ht="20.149999999999999" customHeight="1" x14ac:dyDescent="0.2">
      <c r="A112" s="156" t="s">
        <v>130</v>
      </c>
      <c r="B112" s="157"/>
      <c r="C112" s="157"/>
      <c r="D112" s="157"/>
      <c r="E112" s="157"/>
      <c r="F112" s="157"/>
      <c r="G112" s="157"/>
      <c r="H112" s="157"/>
      <c r="I112" s="157"/>
      <c r="J112" s="157"/>
      <c r="K112" s="157"/>
      <c r="L112" s="158"/>
      <c r="M112" s="130"/>
      <c r="N112" s="131"/>
      <c r="O112" s="10" t="s">
        <v>151</v>
      </c>
      <c r="P112" s="134"/>
      <c r="Q112" s="134"/>
      <c r="R112" s="11" t="s">
        <v>152</v>
      </c>
      <c r="S112" s="147" t="s">
        <v>44</v>
      </c>
      <c r="T112" s="147"/>
      <c r="U112" s="130"/>
      <c r="V112" s="131"/>
      <c r="W112" s="131"/>
      <c r="X112" s="131"/>
      <c r="Y112" s="131"/>
      <c r="Z112" s="131"/>
      <c r="AA112" s="147" t="s">
        <v>44</v>
      </c>
      <c r="AB112" s="147"/>
      <c r="AC112" s="159" t="str">
        <f t="shared" ref="AC112:AC117" si="0">IF(AND(M112="",U112=""),"",M112-U112)</f>
        <v/>
      </c>
      <c r="AD112" s="160"/>
      <c r="AE112" s="160"/>
      <c r="AF112" s="160"/>
      <c r="AG112" s="160"/>
      <c r="AH112" s="160"/>
      <c r="AI112" s="147" t="s">
        <v>44</v>
      </c>
      <c r="AJ112" s="147"/>
      <c r="AK112" s="141" t="str">
        <f t="shared" ref="AK112:AK117" si="1">IF(P112="","",P112*3+M112-P112)</f>
        <v/>
      </c>
      <c r="AL112" s="142"/>
      <c r="AM112" s="142"/>
      <c r="AN112" s="142"/>
      <c r="AO112" s="143" t="s">
        <v>149</v>
      </c>
      <c r="AP112" s="144"/>
      <c r="AQ112" s="145"/>
      <c r="AR112" s="145"/>
      <c r="AS112" s="145"/>
      <c r="AT112" s="145"/>
      <c r="AU112" s="145"/>
      <c r="AV112" s="145"/>
      <c r="AW112" s="145"/>
      <c r="AX112" s="145"/>
      <c r="AY112" s="145"/>
      <c r="AZ112" s="146"/>
    </row>
    <row r="113" spans="1:52" ht="20.149999999999999" customHeight="1" x14ac:dyDescent="0.2">
      <c r="A113" s="156" t="s">
        <v>130</v>
      </c>
      <c r="B113" s="157"/>
      <c r="C113" s="157"/>
      <c r="D113" s="157"/>
      <c r="E113" s="157"/>
      <c r="F113" s="157"/>
      <c r="G113" s="157"/>
      <c r="H113" s="157"/>
      <c r="I113" s="157"/>
      <c r="J113" s="157"/>
      <c r="K113" s="157"/>
      <c r="L113" s="158"/>
      <c r="M113" s="130"/>
      <c r="N113" s="131"/>
      <c r="O113" s="10" t="s">
        <v>151</v>
      </c>
      <c r="P113" s="134"/>
      <c r="Q113" s="134"/>
      <c r="R113" s="11" t="s">
        <v>152</v>
      </c>
      <c r="S113" s="147" t="s">
        <v>44</v>
      </c>
      <c r="T113" s="147"/>
      <c r="U113" s="130"/>
      <c r="V113" s="131"/>
      <c r="W113" s="131"/>
      <c r="X113" s="131"/>
      <c r="Y113" s="131"/>
      <c r="Z113" s="131"/>
      <c r="AA113" s="147" t="s">
        <v>44</v>
      </c>
      <c r="AB113" s="147"/>
      <c r="AC113" s="159" t="str">
        <f>IF(AND(M113="",U113=""),"",M113-U113)</f>
        <v/>
      </c>
      <c r="AD113" s="160"/>
      <c r="AE113" s="160"/>
      <c r="AF113" s="160"/>
      <c r="AG113" s="160"/>
      <c r="AH113" s="160"/>
      <c r="AI113" s="147" t="s">
        <v>44</v>
      </c>
      <c r="AJ113" s="147"/>
      <c r="AK113" s="141" t="str">
        <f t="shared" si="1"/>
        <v/>
      </c>
      <c r="AL113" s="142"/>
      <c r="AM113" s="142"/>
      <c r="AN113" s="142"/>
      <c r="AO113" s="143" t="s">
        <v>149</v>
      </c>
      <c r="AP113" s="144"/>
      <c r="AQ113" s="145"/>
      <c r="AR113" s="145"/>
      <c r="AS113" s="145"/>
      <c r="AT113" s="145"/>
      <c r="AU113" s="145"/>
      <c r="AV113" s="145"/>
      <c r="AW113" s="145"/>
      <c r="AX113" s="145"/>
      <c r="AY113" s="145"/>
      <c r="AZ113" s="146"/>
    </row>
    <row r="114" spans="1:52" ht="20.149999999999999" customHeight="1" x14ac:dyDescent="0.2">
      <c r="A114" s="156" t="s">
        <v>130</v>
      </c>
      <c r="B114" s="157"/>
      <c r="C114" s="157"/>
      <c r="D114" s="157"/>
      <c r="E114" s="157"/>
      <c r="F114" s="157"/>
      <c r="G114" s="157"/>
      <c r="H114" s="157"/>
      <c r="I114" s="157"/>
      <c r="J114" s="157"/>
      <c r="K114" s="157"/>
      <c r="L114" s="158"/>
      <c r="M114" s="130"/>
      <c r="N114" s="131"/>
      <c r="O114" s="10" t="s">
        <v>151</v>
      </c>
      <c r="P114" s="134"/>
      <c r="Q114" s="134"/>
      <c r="R114" s="11" t="s">
        <v>152</v>
      </c>
      <c r="S114" s="147" t="s">
        <v>44</v>
      </c>
      <c r="T114" s="147"/>
      <c r="U114" s="130"/>
      <c r="V114" s="131"/>
      <c r="W114" s="131"/>
      <c r="X114" s="131"/>
      <c r="Y114" s="131"/>
      <c r="Z114" s="131"/>
      <c r="AA114" s="147" t="s">
        <v>44</v>
      </c>
      <c r="AB114" s="147"/>
      <c r="AC114" s="159" t="str">
        <f t="shared" si="0"/>
        <v/>
      </c>
      <c r="AD114" s="160"/>
      <c r="AE114" s="160"/>
      <c r="AF114" s="160"/>
      <c r="AG114" s="160"/>
      <c r="AH114" s="160"/>
      <c r="AI114" s="147" t="s">
        <v>44</v>
      </c>
      <c r="AJ114" s="147"/>
      <c r="AK114" s="141" t="str">
        <f t="shared" si="1"/>
        <v/>
      </c>
      <c r="AL114" s="142"/>
      <c r="AM114" s="142"/>
      <c r="AN114" s="142"/>
      <c r="AO114" s="143" t="s">
        <v>149</v>
      </c>
      <c r="AP114" s="144"/>
      <c r="AQ114" s="145"/>
      <c r="AR114" s="145"/>
      <c r="AS114" s="145"/>
      <c r="AT114" s="145"/>
      <c r="AU114" s="145"/>
      <c r="AV114" s="145"/>
      <c r="AW114" s="145"/>
      <c r="AX114" s="145"/>
      <c r="AY114" s="145"/>
      <c r="AZ114" s="146"/>
    </row>
    <row r="115" spans="1:52" ht="20.149999999999999" customHeight="1" x14ac:dyDescent="0.2">
      <c r="A115" s="156" t="s">
        <v>130</v>
      </c>
      <c r="B115" s="157"/>
      <c r="C115" s="157"/>
      <c r="D115" s="157"/>
      <c r="E115" s="157"/>
      <c r="F115" s="157"/>
      <c r="G115" s="157"/>
      <c r="H115" s="157"/>
      <c r="I115" s="157"/>
      <c r="J115" s="157"/>
      <c r="K115" s="157"/>
      <c r="L115" s="158"/>
      <c r="M115" s="130"/>
      <c r="N115" s="131"/>
      <c r="O115" s="10" t="s">
        <v>151</v>
      </c>
      <c r="P115" s="134"/>
      <c r="Q115" s="134"/>
      <c r="R115" s="11" t="s">
        <v>152</v>
      </c>
      <c r="S115" s="147" t="s">
        <v>44</v>
      </c>
      <c r="T115" s="147"/>
      <c r="U115" s="130"/>
      <c r="V115" s="131"/>
      <c r="W115" s="131"/>
      <c r="X115" s="131"/>
      <c r="Y115" s="131"/>
      <c r="Z115" s="131"/>
      <c r="AA115" s="147" t="s">
        <v>44</v>
      </c>
      <c r="AB115" s="147"/>
      <c r="AC115" s="159" t="str">
        <f t="shared" si="0"/>
        <v/>
      </c>
      <c r="AD115" s="160"/>
      <c r="AE115" s="160"/>
      <c r="AF115" s="160"/>
      <c r="AG115" s="160"/>
      <c r="AH115" s="160"/>
      <c r="AI115" s="147" t="s">
        <v>44</v>
      </c>
      <c r="AJ115" s="147"/>
      <c r="AK115" s="141" t="str">
        <f t="shared" si="1"/>
        <v/>
      </c>
      <c r="AL115" s="142"/>
      <c r="AM115" s="142"/>
      <c r="AN115" s="142"/>
      <c r="AO115" s="143" t="s">
        <v>149</v>
      </c>
      <c r="AP115" s="144"/>
      <c r="AQ115" s="145"/>
      <c r="AR115" s="145"/>
      <c r="AS115" s="145"/>
      <c r="AT115" s="145"/>
      <c r="AU115" s="145"/>
      <c r="AV115" s="145"/>
      <c r="AW115" s="145"/>
      <c r="AX115" s="145"/>
      <c r="AY115" s="145"/>
      <c r="AZ115" s="146"/>
    </row>
    <row r="116" spans="1:52" ht="20.149999999999999" customHeight="1" x14ac:dyDescent="0.2">
      <c r="A116" s="156" t="s">
        <v>130</v>
      </c>
      <c r="B116" s="157"/>
      <c r="C116" s="157"/>
      <c r="D116" s="157"/>
      <c r="E116" s="157"/>
      <c r="F116" s="157"/>
      <c r="G116" s="157"/>
      <c r="H116" s="157"/>
      <c r="I116" s="157"/>
      <c r="J116" s="157"/>
      <c r="K116" s="157"/>
      <c r="L116" s="158"/>
      <c r="M116" s="130"/>
      <c r="N116" s="131"/>
      <c r="O116" s="10" t="s">
        <v>151</v>
      </c>
      <c r="P116" s="134"/>
      <c r="Q116" s="134"/>
      <c r="R116" s="11" t="s">
        <v>152</v>
      </c>
      <c r="S116" s="147" t="s">
        <v>44</v>
      </c>
      <c r="T116" s="147"/>
      <c r="U116" s="130"/>
      <c r="V116" s="131"/>
      <c r="W116" s="131"/>
      <c r="X116" s="131"/>
      <c r="Y116" s="131"/>
      <c r="Z116" s="131"/>
      <c r="AA116" s="147" t="s">
        <v>44</v>
      </c>
      <c r="AB116" s="147"/>
      <c r="AC116" s="159" t="str">
        <f t="shared" si="0"/>
        <v/>
      </c>
      <c r="AD116" s="160"/>
      <c r="AE116" s="160"/>
      <c r="AF116" s="160"/>
      <c r="AG116" s="160"/>
      <c r="AH116" s="160"/>
      <c r="AI116" s="147" t="s">
        <v>44</v>
      </c>
      <c r="AJ116" s="147"/>
      <c r="AK116" s="141" t="str">
        <f t="shared" si="1"/>
        <v/>
      </c>
      <c r="AL116" s="142"/>
      <c r="AM116" s="142"/>
      <c r="AN116" s="142"/>
      <c r="AO116" s="143" t="s">
        <v>149</v>
      </c>
      <c r="AP116" s="144"/>
      <c r="AQ116" s="145"/>
      <c r="AR116" s="145"/>
      <c r="AS116" s="145"/>
      <c r="AT116" s="145"/>
      <c r="AU116" s="145"/>
      <c r="AV116" s="145"/>
      <c r="AW116" s="145"/>
      <c r="AX116" s="145"/>
      <c r="AY116" s="145"/>
      <c r="AZ116" s="146"/>
    </row>
    <row r="117" spans="1:52" ht="20.149999999999999" customHeight="1" thickBot="1" x14ac:dyDescent="0.25">
      <c r="A117" s="148" t="s">
        <v>130</v>
      </c>
      <c r="B117" s="149"/>
      <c r="C117" s="149"/>
      <c r="D117" s="149"/>
      <c r="E117" s="149"/>
      <c r="F117" s="149"/>
      <c r="G117" s="149"/>
      <c r="H117" s="149"/>
      <c r="I117" s="149"/>
      <c r="J117" s="149"/>
      <c r="K117" s="149"/>
      <c r="L117" s="150"/>
      <c r="M117" s="152"/>
      <c r="N117" s="153"/>
      <c r="O117" s="13" t="s">
        <v>151</v>
      </c>
      <c r="P117" s="352"/>
      <c r="Q117" s="352"/>
      <c r="R117" s="14" t="s">
        <v>152</v>
      </c>
      <c r="S117" s="151" t="s">
        <v>44</v>
      </c>
      <c r="T117" s="151"/>
      <c r="U117" s="152"/>
      <c r="V117" s="153"/>
      <c r="W117" s="153"/>
      <c r="X117" s="153"/>
      <c r="Y117" s="153"/>
      <c r="Z117" s="153"/>
      <c r="AA117" s="151" t="s">
        <v>44</v>
      </c>
      <c r="AB117" s="151"/>
      <c r="AC117" s="154" t="str">
        <f t="shared" si="0"/>
        <v/>
      </c>
      <c r="AD117" s="155"/>
      <c r="AE117" s="155"/>
      <c r="AF117" s="155"/>
      <c r="AG117" s="155"/>
      <c r="AH117" s="155"/>
      <c r="AI117" s="151" t="s">
        <v>44</v>
      </c>
      <c r="AJ117" s="151"/>
      <c r="AK117" s="161" t="str">
        <f t="shared" si="1"/>
        <v/>
      </c>
      <c r="AL117" s="162"/>
      <c r="AM117" s="162"/>
      <c r="AN117" s="162"/>
      <c r="AO117" s="163" t="s">
        <v>149</v>
      </c>
      <c r="AP117" s="164"/>
      <c r="AQ117" s="358"/>
      <c r="AR117" s="358"/>
      <c r="AS117" s="358"/>
      <c r="AT117" s="358"/>
      <c r="AU117" s="358"/>
      <c r="AV117" s="358"/>
      <c r="AW117" s="358"/>
      <c r="AX117" s="358"/>
      <c r="AY117" s="358"/>
      <c r="AZ117" s="359"/>
    </row>
    <row r="118" spans="1:52" ht="20.149999999999999" customHeight="1" thickBot="1" x14ac:dyDescent="0.25">
      <c r="A118" s="353" t="s">
        <v>51</v>
      </c>
      <c r="B118" s="85"/>
      <c r="C118" s="85"/>
      <c r="D118" s="85"/>
      <c r="E118" s="354" t="str">
        <f>IF(AC118="","","(再検査率")</f>
        <v/>
      </c>
      <c r="F118" s="354"/>
      <c r="G118" s="354"/>
      <c r="H118" s="354"/>
      <c r="I118" s="355" t="str">
        <f>IF(AC118="","",1-(U118/M118))</f>
        <v/>
      </c>
      <c r="J118" s="355"/>
      <c r="K118" s="355"/>
      <c r="L118" s="12" t="str">
        <f>IF(I118="","",")")</f>
        <v/>
      </c>
      <c r="M118" s="135" t="str">
        <f>IF(SUM(M111:N117)=0,"",SUM(M111:N117))</f>
        <v/>
      </c>
      <c r="N118" s="136"/>
      <c r="O118" s="136"/>
      <c r="P118" s="136"/>
      <c r="Q118" s="136"/>
      <c r="R118" s="136"/>
      <c r="S118" s="86" t="s">
        <v>44</v>
      </c>
      <c r="T118" s="87"/>
      <c r="U118" s="135" t="str">
        <f>IF(SUM(U111:Z117)=0,"",SUM(U111:Z117))</f>
        <v/>
      </c>
      <c r="V118" s="136"/>
      <c r="W118" s="136"/>
      <c r="X118" s="136"/>
      <c r="Y118" s="136"/>
      <c r="Z118" s="136"/>
      <c r="AA118" s="86" t="s">
        <v>44</v>
      </c>
      <c r="AB118" s="87"/>
      <c r="AC118" s="135" t="str">
        <f>IF(U111="","",SUM(AC111:AH117))</f>
        <v/>
      </c>
      <c r="AD118" s="136"/>
      <c r="AE118" s="136"/>
      <c r="AF118" s="136"/>
      <c r="AG118" s="136"/>
      <c r="AH118" s="136"/>
      <c r="AI118" s="86" t="s">
        <v>44</v>
      </c>
      <c r="AJ118" s="87"/>
      <c r="AK118" s="139" t="str">
        <f>IF(SUM(P111:Q117)&gt;0,SUM(P111:Q117)*3+M118-SUM(P111:Q117),"")</f>
        <v/>
      </c>
      <c r="AL118" s="140"/>
      <c r="AM118" s="140"/>
      <c r="AN118" s="140"/>
      <c r="AO118" s="137" t="s">
        <v>149</v>
      </c>
      <c r="AP118" s="138"/>
      <c r="AQ118" s="356"/>
      <c r="AR118" s="356"/>
      <c r="AS118" s="356"/>
      <c r="AT118" s="356"/>
      <c r="AU118" s="356"/>
      <c r="AV118" s="356"/>
      <c r="AW118" s="356"/>
      <c r="AX118" s="356"/>
      <c r="AY118" s="356"/>
      <c r="AZ118" s="357"/>
    </row>
    <row r="119" spans="1:52" ht="20.149999999999999" customHeight="1" x14ac:dyDescent="0.2">
      <c r="A119" s="64" t="s">
        <v>153</v>
      </c>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c r="AA119" s="64"/>
      <c r="AB119" s="64"/>
      <c r="AC119" s="64"/>
      <c r="AD119" s="64"/>
      <c r="AE119" s="64"/>
      <c r="AF119" s="64"/>
      <c r="AG119" s="64"/>
      <c r="AH119" s="64"/>
      <c r="AI119" s="64"/>
      <c r="AJ119" s="64"/>
      <c r="AK119" s="64"/>
      <c r="AL119" s="64"/>
      <c r="AM119" s="64"/>
      <c r="AN119" s="64"/>
      <c r="AO119" s="64"/>
      <c r="AP119" s="64"/>
      <c r="AQ119" s="64"/>
      <c r="AR119" s="64"/>
      <c r="AS119" s="64"/>
      <c r="AT119" s="64"/>
      <c r="AU119" s="64"/>
      <c r="AV119" s="64"/>
      <c r="AW119" s="64"/>
      <c r="AX119" s="64"/>
      <c r="AY119" s="64"/>
      <c r="AZ119" s="64"/>
    </row>
    <row r="120" spans="1:52" ht="36" customHeight="1" x14ac:dyDescent="0.2">
      <c r="A120" s="89" t="s">
        <v>104</v>
      </c>
      <c r="B120" s="89"/>
      <c r="C120" s="89"/>
      <c r="D120" s="89"/>
      <c r="E120" s="89"/>
      <c r="F120" s="89"/>
      <c r="G120" s="89"/>
      <c r="H120" s="89"/>
      <c r="I120" s="89"/>
      <c r="J120" s="89"/>
      <c r="K120" s="89"/>
      <c r="L120" s="89"/>
      <c r="M120" s="89"/>
      <c r="N120" s="89"/>
      <c r="O120" s="89"/>
      <c r="P120" s="89"/>
      <c r="Q120" s="89"/>
      <c r="R120" s="89"/>
      <c r="S120" s="89"/>
      <c r="T120" s="89"/>
      <c r="U120" s="89"/>
      <c r="V120" s="89"/>
      <c r="W120" s="89"/>
      <c r="X120" s="89"/>
      <c r="Y120" s="89"/>
      <c r="Z120" s="89"/>
      <c r="AA120" s="89"/>
      <c r="AB120" s="89"/>
      <c r="AC120" s="89"/>
      <c r="AD120" s="89"/>
      <c r="AE120" s="89"/>
      <c r="AF120" s="89"/>
      <c r="AG120" s="89"/>
      <c r="AH120" s="89"/>
      <c r="AI120" s="89"/>
      <c r="AJ120" s="89"/>
      <c r="AK120" s="89"/>
      <c r="AL120" s="89"/>
      <c r="AM120" s="89"/>
      <c r="AN120" s="89"/>
      <c r="AO120" s="89"/>
      <c r="AP120" s="89"/>
      <c r="AQ120" s="89"/>
      <c r="AR120" s="89"/>
      <c r="AS120" s="89"/>
      <c r="AT120" s="89"/>
      <c r="AU120" s="89"/>
      <c r="AV120" s="89"/>
      <c r="AW120" s="89"/>
      <c r="AX120" s="89"/>
      <c r="AY120" s="89"/>
      <c r="AZ120" s="89"/>
    </row>
    <row r="121" spans="1:52" s="4" customFormat="1" ht="20.149999999999999" customHeight="1" x14ac:dyDescent="0.2">
      <c r="A121" s="8" t="s">
        <v>49</v>
      </c>
      <c r="B121" s="113" t="s">
        <v>119</v>
      </c>
      <c r="C121" s="113"/>
      <c r="D121" s="113"/>
      <c r="E121" s="113"/>
      <c r="F121" s="113"/>
      <c r="G121" s="113"/>
      <c r="H121" s="113"/>
      <c r="I121" s="113"/>
      <c r="J121" s="113"/>
      <c r="K121" s="113"/>
      <c r="L121" s="113"/>
      <c r="M121" s="113"/>
      <c r="N121" s="114" t="s">
        <v>117</v>
      </c>
      <c r="O121" s="114"/>
      <c r="P121" s="113" t="s">
        <v>119</v>
      </c>
      <c r="Q121" s="113"/>
      <c r="R121" s="113"/>
      <c r="S121" s="113"/>
      <c r="T121" s="113"/>
      <c r="U121" s="113"/>
      <c r="V121" s="113"/>
      <c r="W121" s="113"/>
      <c r="X121" s="113"/>
      <c r="Y121" s="113"/>
      <c r="Z121" s="113"/>
      <c r="AA121" s="113"/>
      <c r="AB121" s="3" t="s">
        <v>50</v>
      </c>
      <c r="AC121" s="62"/>
      <c r="AD121" s="62"/>
      <c r="AE121" s="62"/>
      <c r="AF121" s="62"/>
      <c r="AG121" s="62"/>
      <c r="AH121" s="62"/>
      <c r="AI121" s="62"/>
      <c r="AJ121" s="62"/>
      <c r="AK121" s="62"/>
      <c r="AL121" s="62"/>
      <c r="AM121" s="62"/>
      <c r="AN121" s="62"/>
      <c r="AO121" s="62"/>
      <c r="AP121" s="62"/>
      <c r="AQ121" s="62"/>
      <c r="AR121" s="62"/>
      <c r="AS121" s="62"/>
      <c r="AT121" s="62"/>
      <c r="AU121" s="62"/>
      <c r="AV121" s="62"/>
      <c r="AW121" s="62"/>
      <c r="AX121" s="62"/>
      <c r="AY121" s="62"/>
      <c r="AZ121" s="62"/>
    </row>
    <row r="122" spans="1:52" ht="20.149999999999999" customHeight="1" x14ac:dyDescent="0.2">
      <c r="A122" s="112" t="s">
        <v>52</v>
      </c>
      <c r="B122" s="107"/>
      <c r="C122" s="107"/>
      <c r="D122" s="107"/>
      <c r="E122" s="107"/>
      <c r="F122" s="107"/>
      <c r="G122" s="107"/>
      <c r="H122" s="107"/>
      <c r="I122" s="108"/>
      <c r="J122" s="112" t="s">
        <v>53</v>
      </c>
      <c r="K122" s="107"/>
      <c r="L122" s="107"/>
      <c r="M122" s="107"/>
      <c r="N122" s="107"/>
      <c r="O122" s="108"/>
      <c r="P122" s="106" t="s">
        <v>54</v>
      </c>
      <c r="Q122" s="107"/>
      <c r="R122" s="107"/>
      <c r="S122" s="107"/>
      <c r="T122" s="107"/>
      <c r="U122" s="108"/>
      <c r="V122" s="106" t="s">
        <v>142</v>
      </c>
      <c r="W122" s="107"/>
      <c r="X122" s="107"/>
      <c r="Y122" s="107"/>
      <c r="Z122" s="107"/>
      <c r="AA122" s="108"/>
      <c r="AB122" s="112" t="s">
        <v>52</v>
      </c>
      <c r="AC122" s="107"/>
      <c r="AD122" s="107"/>
      <c r="AE122" s="107"/>
      <c r="AF122" s="107"/>
      <c r="AG122" s="107"/>
      <c r="AH122" s="108"/>
      <c r="AI122" s="112" t="s">
        <v>53</v>
      </c>
      <c r="AJ122" s="107"/>
      <c r="AK122" s="107"/>
      <c r="AL122" s="107"/>
      <c r="AM122" s="107"/>
      <c r="AN122" s="108"/>
      <c r="AO122" s="106" t="s">
        <v>54</v>
      </c>
      <c r="AP122" s="107"/>
      <c r="AQ122" s="107"/>
      <c r="AR122" s="107"/>
      <c r="AS122" s="107"/>
      <c r="AT122" s="108"/>
      <c r="AU122" s="106" t="s">
        <v>142</v>
      </c>
      <c r="AV122" s="107"/>
      <c r="AW122" s="107"/>
      <c r="AX122" s="107"/>
      <c r="AY122" s="107"/>
      <c r="AZ122" s="108"/>
    </row>
    <row r="123" spans="1:52" ht="20.149999999999999" customHeight="1" x14ac:dyDescent="0.2">
      <c r="A123" s="109"/>
      <c r="B123" s="110"/>
      <c r="C123" s="110"/>
      <c r="D123" s="110"/>
      <c r="E123" s="110"/>
      <c r="F123" s="110"/>
      <c r="G123" s="110"/>
      <c r="H123" s="110"/>
      <c r="I123" s="111"/>
      <c r="J123" s="109"/>
      <c r="K123" s="110"/>
      <c r="L123" s="110"/>
      <c r="M123" s="110"/>
      <c r="N123" s="110"/>
      <c r="O123" s="111"/>
      <c r="P123" s="109"/>
      <c r="Q123" s="110"/>
      <c r="R123" s="110"/>
      <c r="S123" s="110"/>
      <c r="T123" s="110"/>
      <c r="U123" s="111"/>
      <c r="V123" s="109"/>
      <c r="W123" s="110"/>
      <c r="X123" s="110"/>
      <c r="Y123" s="110"/>
      <c r="Z123" s="110"/>
      <c r="AA123" s="111"/>
      <c r="AB123" s="109"/>
      <c r="AC123" s="110"/>
      <c r="AD123" s="110"/>
      <c r="AE123" s="110"/>
      <c r="AF123" s="110"/>
      <c r="AG123" s="110"/>
      <c r="AH123" s="111"/>
      <c r="AI123" s="109"/>
      <c r="AJ123" s="110"/>
      <c r="AK123" s="110"/>
      <c r="AL123" s="110"/>
      <c r="AM123" s="110"/>
      <c r="AN123" s="111"/>
      <c r="AO123" s="109"/>
      <c r="AP123" s="110"/>
      <c r="AQ123" s="110"/>
      <c r="AR123" s="110"/>
      <c r="AS123" s="110"/>
      <c r="AT123" s="111"/>
      <c r="AU123" s="109"/>
      <c r="AV123" s="110"/>
      <c r="AW123" s="110"/>
      <c r="AX123" s="110"/>
      <c r="AY123" s="110"/>
      <c r="AZ123" s="111"/>
    </row>
    <row r="124" spans="1:52" ht="20.149999999999999" customHeight="1" x14ac:dyDescent="0.2">
      <c r="A124" s="95" t="s">
        <v>27</v>
      </c>
      <c r="B124" s="96"/>
      <c r="C124" s="96"/>
      <c r="D124" s="96"/>
      <c r="E124" s="96"/>
      <c r="F124" s="96"/>
      <c r="G124" s="96"/>
      <c r="H124" s="96"/>
      <c r="I124" s="97"/>
      <c r="J124" s="70"/>
      <c r="K124" s="71"/>
      <c r="L124" s="71"/>
      <c r="M124" s="71"/>
      <c r="N124" s="98" t="s">
        <v>44</v>
      </c>
      <c r="O124" s="99"/>
      <c r="P124" s="70"/>
      <c r="Q124" s="71"/>
      <c r="R124" s="71"/>
      <c r="S124" s="71"/>
      <c r="T124" s="98" t="s">
        <v>44</v>
      </c>
      <c r="U124" s="99"/>
      <c r="V124" s="70"/>
      <c r="W124" s="71"/>
      <c r="X124" s="71"/>
      <c r="Y124" s="71"/>
      <c r="Z124" s="98" t="s">
        <v>44</v>
      </c>
      <c r="AA124" s="99"/>
      <c r="AB124" s="95" t="s">
        <v>31</v>
      </c>
      <c r="AC124" s="96"/>
      <c r="AD124" s="96"/>
      <c r="AE124" s="96"/>
      <c r="AF124" s="96"/>
      <c r="AG124" s="96"/>
      <c r="AH124" s="97"/>
      <c r="AI124" s="70"/>
      <c r="AJ124" s="71"/>
      <c r="AK124" s="71"/>
      <c r="AL124" s="71"/>
      <c r="AM124" s="98" t="s">
        <v>44</v>
      </c>
      <c r="AN124" s="99"/>
      <c r="AO124" s="70"/>
      <c r="AP124" s="71"/>
      <c r="AQ124" s="71"/>
      <c r="AR124" s="71"/>
      <c r="AS124" s="98" t="s">
        <v>44</v>
      </c>
      <c r="AT124" s="99"/>
      <c r="AU124" s="70"/>
      <c r="AV124" s="71"/>
      <c r="AW124" s="71"/>
      <c r="AX124" s="71"/>
      <c r="AY124" s="98" t="s">
        <v>44</v>
      </c>
      <c r="AZ124" s="99"/>
    </row>
    <row r="125" spans="1:52" ht="20.149999999999999" customHeight="1" x14ac:dyDescent="0.2">
      <c r="A125" s="95" t="s">
        <v>28</v>
      </c>
      <c r="B125" s="96"/>
      <c r="C125" s="96"/>
      <c r="D125" s="96"/>
      <c r="E125" s="96"/>
      <c r="F125" s="96"/>
      <c r="G125" s="96"/>
      <c r="H125" s="96"/>
      <c r="I125" s="97"/>
      <c r="J125" s="70"/>
      <c r="K125" s="71"/>
      <c r="L125" s="71"/>
      <c r="M125" s="71"/>
      <c r="N125" s="98" t="s">
        <v>44</v>
      </c>
      <c r="O125" s="99"/>
      <c r="P125" s="70"/>
      <c r="Q125" s="71"/>
      <c r="R125" s="71"/>
      <c r="S125" s="71"/>
      <c r="T125" s="98" t="s">
        <v>44</v>
      </c>
      <c r="U125" s="99"/>
      <c r="V125" s="70"/>
      <c r="W125" s="71"/>
      <c r="X125" s="71"/>
      <c r="Y125" s="71"/>
      <c r="Z125" s="98" t="s">
        <v>44</v>
      </c>
      <c r="AA125" s="99"/>
      <c r="AB125" s="95" t="s">
        <v>32</v>
      </c>
      <c r="AC125" s="96"/>
      <c r="AD125" s="96"/>
      <c r="AE125" s="96"/>
      <c r="AF125" s="96"/>
      <c r="AG125" s="96"/>
      <c r="AH125" s="97"/>
      <c r="AI125" s="70"/>
      <c r="AJ125" s="71"/>
      <c r="AK125" s="71"/>
      <c r="AL125" s="71"/>
      <c r="AM125" s="98" t="s">
        <v>44</v>
      </c>
      <c r="AN125" s="99"/>
      <c r="AO125" s="70"/>
      <c r="AP125" s="71"/>
      <c r="AQ125" s="71"/>
      <c r="AR125" s="71"/>
      <c r="AS125" s="98" t="s">
        <v>44</v>
      </c>
      <c r="AT125" s="99"/>
      <c r="AU125" s="70"/>
      <c r="AV125" s="71"/>
      <c r="AW125" s="71"/>
      <c r="AX125" s="71"/>
      <c r="AY125" s="98" t="s">
        <v>44</v>
      </c>
      <c r="AZ125" s="99"/>
    </row>
    <row r="126" spans="1:52" ht="20.149999999999999" customHeight="1" x14ac:dyDescent="0.2">
      <c r="A126" s="95" t="s">
        <v>29</v>
      </c>
      <c r="B126" s="96"/>
      <c r="C126" s="96"/>
      <c r="D126" s="96"/>
      <c r="E126" s="96"/>
      <c r="F126" s="96"/>
      <c r="G126" s="96"/>
      <c r="H126" s="96"/>
      <c r="I126" s="97"/>
      <c r="J126" s="70"/>
      <c r="K126" s="71"/>
      <c r="L126" s="71"/>
      <c r="M126" s="71"/>
      <c r="N126" s="98" t="s">
        <v>44</v>
      </c>
      <c r="O126" s="99"/>
      <c r="P126" s="70"/>
      <c r="Q126" s="71"/>
      <c r="R126" s="71"/>
      <c r="S126" s="71"/>
      <c r="T126" s="98" t="s">
        <v>44</v>
      </c>
      <c r="U126" s="99"/>
      <c r="V126" s="70"/>
      <c r="W126" s="71"/>
      <c r="X126" s="71"/>
      <c r="Y126" s="71"/>
      <c r="Z126" s="98" t="s">
        <v>44</v>
      </c>
      <c r="AA126" s="99"/>
      <c r="AB126" s="95" t="s">
        <v>33</v>
      </c>
      <c r="AC126" s="96"/>
      <c r="AD126" s="96"/>
      <c r="AE126" s="96"/>
      <c r="AF126" s="96"/>
      <c r="AG126" s="96"/>
      <c r="AH126" s="97"/>
      <c r="AI126" s="70"/>
      <c r="AJ126" s="71"/>
      <c r="AK126" s="71"/>
      <c r="AL126" s="71"/>
      <c r="AM126" s="98" t="s">
        <v>44</v>
      </c>
      <c r="AN126" s="99"/>
      <c r="AO126" s="70"/>
      <c r="AP126" s="71"/>
      <c r="AQ126" s="71"/>
      <c r="AR126" s="71"/>
      <c r="AS126" s="98" t="s">
        <v>44</v>
      </c>
      <c r="AT126" s="99"/>
      <c r="AU126" s="70"/>
      <c r="AV126" s="71"/>
      <c r="AW126" s="71"/>
      <c r="AX126" s="71"/>
      <c r="AY126" s="98" t="s">
        <v>44</v>
      </c>
      <c r="AZ126" s="99"/>
    </row>
    <row r="127" spans="1:52" ht="20.149999999999999" customHeight="1" thickBot="1" x14ac:dyDescent="0.25">
      <c r="A127" s="95" t="s">
        <v>30</v>
      </c>
      <c r="B127" s="96"/>
      <c r="C127" s="96"/>
      <c r="D127" s="96"/>
      <c r="E127" s="96"/>
      <c r="F127" s="96"/>
      <c r="G127" s="96"/>
      <c r="H127" s="96"/>
      <c r="I127" s="97"/>
      <c r="J127" s="70"/>
      <c r="K127" s="71"/>
      <c r="L127" s="71"/>
      <c r="M127" s="71"/>
      <c r="N127" s="98" t="s">
        <v>44</v>
      </c>
      <c r="O127" s="99"/>
      <c r="P127" s="70"/>
      <c r="Q127" s="71"/>
      <c r="R127" s="71"/>
      <c r="S127" s="71"/>
      <c r="T127" s="98" t="s">
        <v>44</v>
      </c>
      <c r="U127" s="99"/>
      <c r="V127" s="70"/>
      <c r="W127" s="71"/>
      <c r="X127" s="71"/>
      <c r="Y127" s="71"/>
      <c r="Z127" s="98" t="s">
        <v>44</v>
      </c>
      <c r="AA127" s="99"/>
      <c r="AB127" s="103" t="s">
        <v>34</v>
      </c>
      <c r="AC127" s="104"/>
      <c r="AD127" s="104"/>
      <c r="AE127" s="104"/>
      <c r="AF127" s="104"/>
      <c r="AG127" s="104"/>
      <c r="AH127" s="105"/>
      <c r="AI127" s="91"/>
      <c r="AJ127" s="92"/>
      <c r="AK127" s="92"/>
      <c r="AL127" s="92"/>
      <c r="AM127" s="93" t="s">
        <v>44</v>
      </c>
      <c r="AN127" s="94"/>
      <c r="AO127" s="91"/>
      <c r="AP127" s="92"/>
      <c r="AQ127" s="92"/>
      <c r="AR127" s="92"/>
      <c r="AS127" s="93" t="s">
        <v>44</v>
      </c>
      <c r="AT127" s="94"/>
      <c r="AU127" s="91"/>
      <c r="AV127" s="92"/>
      <c r="AW127" s="92"/>
      <c r="AX127" s="92"/>
      <c r="AY127" s="93" t="s">
        <v>44</v>
      </c>
      <c r="AZ127" s="94"/>
    </row>
    <row r="128" spans="1:52" ht="20.149999999999999" customHeight="1" thickBot="1" x14ac:dyDescent="0.25">
      <c r="A128" s="95" t="s">
        <v>55</v>
      </c>
      <c r="B128" s="96"/>
      <c r="C128" s="96"/>
      <c r="D128" s="96"/>
      <c r="E128" s="96"/>
      <c r="F128" s="96"/>
      <c r="G128" s="96"/>
      <c r="H128" s="96"/>
      <c r="I128" s="97"/>
      <c r="J128" s="70"/>
      <c r="K128" s="71"/>
      <c r="L128" s="71"/>
      <c r="M128" s="71"/>
      <c r="N128" s="98" t="s">
        <v>44</v>
      </c>
      <c r="O128" s="99"/>
      <c r="P128" s="70"/>
      <c r="Q128" s="71"/>
      <c r="R128" s="71"/>
      <c r="S128" s="71"/>
      <c r="T128" s="98" t="s">
        <v>44</v>
      </c>
      <c r="U128" s="99"/>
      <c r="V128" s="70"/>
      <c r="W128" s="71"/>
      <c r="X128" s="71"/>
      <c r="Y128" s="71"/>
      <c r="Z128" s="98" t="s">
        <v>44</v>
      </c>
      <c r="AA128" s="98"/>
      <c r="AB128" s="100" t="s">
        <v>51</v>
      </c>
      <c r="AC128" s="101"/>
      <c r="AD128" s="101"/>
      <c r="AE128" s="101"/>
      <c r="AF128" s="101"/>
      <c r="AG128" s="101"/>
      <c r="AH128" s="102"/>
      <c r="AI128" s="84" t="str">
        <f>IF(SUM(J124:M128,AI124:AL127)=0,"",SUM(J124:M128,AI124:AL127))</f>
        <v/>
      </c>
      <c r="AJ128" s="85"/>
      <c r="AK128" s="85"/>
      <c r="AL128" s="85"/>
      <c r="AM128" s="86" t="s">
        <v>44</v>
      </c>
      <c r="AN128" s="87"/>
      <c r="AO128" s="84" t="str">
        <f>IF(SUM(P124:S128,AO124:AR127)=0,"",SUM(P124:S128,AO124:AR127))</f>
        <v/>
      </c>
      <c r="AP128" s="85"/>
      <c r="AQ128" s="85"/>
      <c r="AR128" s="85"/>
      <c r="AS128" s="86" t="s">
        <v>44</v>
      </c>
      <c r="AT128" s="87"/>
      <c r="AU128" s="84" t="str">
        <f>IF(SUM(V124:Y128,AU124:AX127)=0,"",SUM(V124:Y128,AU124:AX127))</f>
        <v/>
      </c>
      <c r="AV128" s="85"/>
      <c r="AW128" s="85"/>
      <c r="AX128" s="85"/>
      <c r="AY128" s="86" t="s">
        <v>44</v>
      </c>
      <c r="AZ128" s="88"/>
    </row>
    <row r="129" spans="1:52" ht="13" x14ac:dyDescent="0.2">
      <c r="A129" s="351"/>
      <c r="B129" s="351"/>
      <c r="C129" s="351"/>
      <c r="D129" s="351"/>
      <c r="E129" s="351"/>
      <c r="F129" s="351"/>
      <c r="G129" s="351"/>
      <c r="H129" s="351"/>
      <c r="I129" s="351"/>
      <c r="J129" s="351"/>
      <c r="K129" s="351"/>
      <c r="L129" s="351"/>
      <c r="M129" s="351"/>
      <c r="N129" s="351"/>
      <c r="O129" s="351"/>
      <c r="P129" s="351"/>
      <c r="Q129" s="351"/>
      <c r="R129" s="351"/>
      <c r="S129" s="351"/>
      <c r="T129" s="351"/>
      <c r="U129" s="351"/>
      <c r="V129" s="351"/>
      <c r="W129" s="351"/>
      <c r="X129" s="351"/>
      <c r="Y129" s="351"/>
      <c r="Z129" s="351"/>
      <c r="AA129" s="351"/>
      <c r="AB129" s="351"/>
      <c r="AC129" s="351"/>
      <c r="AD129" s="351"/>
      <c r="AE129" s="351"/>
      <c r="AF129" s="351"/>
      <c r="AG129" s="351"/>
      <c r="AH129" s="351"/>
      <c r="AI129" s="351"/>
      <c r="AJ129" s="351"/>
      <c r="AK129" s="351"/>
      <c r="AL129" s="351"/>
      <c r="AM129" s="351"/>
      <c r="AN129" s="351"/>
      <c r="AO129" s="351"/>
      <c r="AP129" s="351"/>
      <c r="AQ129" s="351"/>
      <c r="AR129" s="351"/>
      <c r="AS129" s="351"/>
      <c r="AT129" s="351"/>
      <c r="AU129" s="351"/>
      <c r="AV129" s="351"/>
      <c r="AW129" s="351"/>
      <c r="AX129" s="351"/>
      <c r="AY129" s="351"/>
      <c r="AZ129" s="351"/>
    </row>
    <row r="130" spans="1:52" ht="20.149999999999999" customHeight="1" x14ac:dyDescent="0.2">
      <c r="A130" s="89" t="s">
        <v>59</v>
      </c>
      <c r="B130" s="89"/>
      <c r="C130" s="89"/>
      <c r="D130" s="89"/>
      <c r="E130" s="89"/>
      <c r="F130" s="89"/>
      <c r="G130" s="89"/>
      <c r="H130" s="89"/>
      <c r="I130" s="89"/>
      <c r="J130" s="89"/>
      <c r="K130" s="89"/>
      <c r="L130" s="89"/>
      <c r="M130" s="89"/>
      <c r="N130" s="89"/>
      <c r="O130" s="89"/>
      <c r="P130" s="89"/>
      <c r="Q130" s="89"/>
      <c r="R130" s="89"/>
      <c r="S130" s="89"/>
      <c r="T130" s="89"/>
      <c r="U130" s="89"/>
      <c r="V130" s="89"/>
      <c r="W130" s="89"/>
      <c r="X130" s="89"/>
      <c r="Y130" s="89"/>
      <c r="Z130" s="89"/>
      <c r="AA130" s="89"/>
      <c r="AB130" s="89"/>
      <c r="AC130" s="89"/>
      <c r="AD130" s="89"/>
      <c r="AE130" s="89"/>
      <c r="AF130" s="89"/>
      <c r="AG130" s="89"/>
      <c r="AH130" s="89"/>
      <c r="AI130" s="89"/>
      <c r="AJ130" s="89"/>
      <c r="AK130" s="89"/>
      <c r="AL130" s="89"/>
      <c r="AM130" s="89"/>
      <c r="AN130" s="89"/>
      <c r="AO130" s="89"/>
      <c r="AP130" s="89"/>
      <c r="AQ130" s="90"/>
      <c r="AR130" s="90"/>
      <c r="AS130" s="90"/>
      <c r="AT130" s="90"/>
      <c r="AU130" s="90"/>
      <c r="AV130" s="90"/>
      <c r="AW130" s="90"/>
      <c r="AX130" s="90"/>
      <c r="AY130" s="90"/>
      <c r="AZ130" s="90"/>
    </row>
    <row r="131" spans="1:52" ht="20.149999999999999" customHeight="1" x14ac:dyDescent="0.2">
      <c r="A131" s="115" t="s">
        <v>56</v>
      </c>
      <c r="B131" s="116"/>
      <c r="C131" s="116"/>
      <c r="D131" s="116"/>
      <c r="E131" s="116"/>
      <c r="F131" s="116"/>
      <c r="G131" s="116"/>
      <c r="H131" s="116"/>
      <c r="I131" s="116"/>
      <c r="J131" s="116"/>
      <c r="K131" s="116"/>
      <c r="L131" s="116"/>
      <c r="M131" s="117"/>
      <c r="N131" s="53" t="s">
        <v>16</v>
      </c>
      <c r="O131" s="54"/>
      <c r="P131" s="54"/>
      <c r="Q131" s="54"/>
      <c r="R131" s="54"/>
      <c r="S131" s="54"/>
      <c r="T131" s="54"/>
      <c r="U131" s="54"/>
      <c r="V131" s="54"/>
      <c r="W131" s="54"/>
      <c r="X131" s="55"/>
      <c r="Y131" s="124"/>
      <c r="Z131" s="125"/>
      <c r="AA131" s="125"/>
      <c r="AB131" s="125"/>
      <c r="AC131" s="125"/>
      <c r="AD131" s="125"/>
      <c r="AE131" s="125"/>
      <c r="AF131" s="125"/>
      <c r="AG131" s="125"/>
      <c r="AH131" s="125"/>
      <c r="AI131" s="125"/>
      <c r="AJ131" s="125"/>
      <c r="AK131" s="125"/>
      <c r="AL131" s="125"/>
      <c r="AM131" s="125"/>
      <c r="AN131" s="125"/>
      <c r="AO131" s="125"/>
      <c r="AP131" s="125"/>
      <c r="AQ131" s="125"/>
      <c r="AR131" s="125"/>
      <c r="AS131" s="125"/>
      <c r="AT131" s="125"/>
      <c r="AU131" s="125"/>
      <c r="AV131" s="125"/>
      <c r="AW131" s="125"/>
      <c r="AX131" s="125"/>
      <c r="AY131" s="125"/>
      <c r="AZ131" s="126"/>
    </row>
    <row r="132" spans="1:52" ht="20.149999999999999" customHeight="1" x14ac:dyDescent="0.2">
      <c r="A132" s="118"/>
      <c r="B132" s="119"/>
      <c r="C132" s="119"/>
      <c r="D132" s="119"/>
      <c r="E132" s="119"/>
      <c r="F132" s="119"/>
      <c r="G132" s="119"/>
      <c r="H132" s="119"/>
      <c r="I132" s="119"/>
      <c r="J132" s="119"/>
      <c r="K132" s="119"/>
      <c r="L132" s="119"/>
      <c r="M132" s="120"/>
      <c r="N132" s="53" t="s">
        <v>57</v>
      </c>
      <c r="O132" s="54"/>
      <c r="P132" s="54"/>
      <c r="Q132" s="54"/>
      <c r="R132" s="54"/>
      <c r="S132" s="54"/>
      <c r="T132" s="54"/>
      <c r="U132" s="54"/>
      <c r="V132" s="54"/>
      <c r="W132" s="54"/>
      <c r="X132" s="55"/>
      <c r="Y132" s="124"/>
      <c r="Z132" s="125"/>
      <c r="AA132" s="125"/>
      <c r="AB132" s="125"/>
      <c r="AC132" s="125"/>
      <c r="AD132" s="125"/>
      <c r="AE132" s="125"/>
      <c r="AF132" s="125"/>
      <c r="AG132" s="125"/>
      <c r="AH132" s="125"/>
      <c r="AI132" s="125"/>
      <c r="AJ132" s="125"/>
      <c r="AK132" s="125"/>
      <c r="AL132" s="125"/>
      <c r="AM132" s="125"/>
      <c r="AN132" s="125"/>
      <c r="AO132" s="125"/>
      <c r="AP132" s="125"/>
      <c r="AQ132" s="125"/>
      <c r="AR132" s="125"/>
      <c r="AS132" s="125"/>
      <c r="AT132" s="125"/>
      <c r="AU132" s="125"/>
      <c r="AV132" s="125"/>
      <c r="AW132" s="125"/>
      <c r="AX132" s="125"/>
      <c r="AY132" s="125"/>
      <c r="AZ132" s="126"/>
    </row>
    <row r="133" spans="1:52" ht="20.149999999999999" customHeight="1" x14ac:dyDescent="0.2">
      <c r="A133" s="121"/>
      <c r="B133" s="122"/>
      <c r="C133" s="122"/>
      <c r="D133" s="122"/>
      <c r="E133" s="122"/>
      <c r="F133" s="122"/>
      <c r="G133" s="122"/>
      <c r="H133" s="122"/>
      <c r="I133" s="122"/>
      <c r="J133" s="122"/>
      <c r="K133" s="122"/>
      <c r="L133" s="122"/>
      <c r="M133" s="123"/>
      <c r="N133" s="95" t="s">
        <v>58</v>
      </c>
      <c r="O133" s="96"/>
      <c r="P133" s="96"/>
      <c r="Q133" s="96"/>
      <c r="R133" s="96"/>
      <c r="S133" s="96"/>
      <c r="T133" s="96"/>
      <c r="U133" s="96"/>
      <c r="V133" s="96"/>
      <c r="W133" s="96"/>
      <c r="X133" s="97"/>
      <c r="Y133" s="124"/>
      <c r="Z133" s="125"/>
      <c r="AA133" s="125"/>
      <c r="AB133" s="125"/>
      <c r="AC133" s="125"/>
      <c r="AD133" s="125"/>
      <c r="AE133" s="125"/>
      <c r="AF133" s="125"/>
      <c r="AG133" s="125"/>
      <c r="AH133" s="125"/>
      <c r="AI133" s="125"/>
      <c r="AJ133" s="125"/>
      <c r="AK133" s="125"/>
      <c r="AL133" s="125"/>
      <c r="AM133" s="125"/>
      <c r="AN133" s="125"/>
      <c r="AO133" s="125"/>
      <c r="AP133" s="125"/>
      <c r="AQ133" s="125"/>
      <c r="AR133" s="125"/>
      <c r="AS133" s="125"/>
      <c r="AT133" s="125"/>
      <c r="AU133" s="125"/>
      <c r="AV133" s="125"/>
      <c r="AW133" s="125"/>
      <c r="AX133" s="125"/>
      <c r="AY133" s="125"/>
      <c r="AZ133" s="126"/>
    </row>
    <row r="134" spans="1:52" ht="20.149999999999999" customHeight="1" x14ac:dyDescent="0.2">
      <c r="A134" s="127" t="s">
        <v>61</v>
      </c>
      <c r="B134" s="128"/>
      <c r="C134" s="128"/>
      <c r="D134" s="128"/>
      <c r="E134" s="128"/>
      <c r="F134" s="128"/>
      <c r="G134" s="128"/>
      <c r="H134" s="128"/>
      <c r="I134" s="128"/>
      <c r="J134" s="128"/>
      <c r="K134" s="128"/>
      <c r="L134" s="128"/>
      <c r="M134" s="128"/>
      <c r="N134" s="128"/>
      <c r="O134" s="128"/>
      <c r="P134" s="128"/>
      <c r="Q134" s="128"/>
      <c r="R134" s="128"/>
      <c r="S134" s="128"/>
      <c r="T134" s="128"/>
      <c r="U134" s="128"/>
      <c r="V134" s="128"/>
      <c r="W134" s="128"/>
      <c r="X134" s="129"/>
      <c r="Y134" s="130"/>
      <c r="Z134" s="131"/>
      <c r="AA134" s="131"/>
      <c r="AB134" s="131"/>
      <c r="AC134" s="131"/>
      <c r="AD134" s="131"/>
      <c r="AE134" s="131"/>
      <c r="AF134" s="131"/>
      <c r="AG134" s="131"/>
      <c r="AH134" s="131"/>
      <c r="AI134" s="131"/>
      <c r="AJ134" s="131"/>
      <c r="AK134" s="131"/>
      <c r="AL134" s="132" t="s">
        <v>60</v>
      </c>
      <c r="AM134" s="132"/>
      <c r="AN134" s="132"/>
      <c r="AO134" s="132"/>
      <c r="AP134" s="132"/>
      <c r="AQ134" s="132"/>
      <c r="AR134" s="132"/>
      <c r="AS134" s="132"/>
      <c r="AT134" s="132"/>
      <c r="AU134" s="132"/>
      <c r="AV134" s="132"/>
      <c r="AW134" s="132"/>
      <c r="AX134" s="132"/>
      <c r="AY134" s="132"/>
      <c r="AZ134" s="133"/>
    </row>
    <row r="135" spans="1:52" ht="8.15" customHeight="1" x14ac:dyDescent="0.2">
      <c r="A135" s="63"/>
      <c r="B135" s="63"/>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c r="AA135" s="63"/>
      <c r="AB135" s="63"/>
      <c r="AC135" s="63"/>
      <c r="AD135" s="63"/>
      <c r="AE135" s="63"/>
      <c r="AF135" s="63"/>
      <c r="AG135" s="63"/>
      <c r="AH135" s="63"/>
      <c r="AI135" s="63"/>
      <c r="AJ135" s="63"/>
      <c r="AK135" s="63"/>
      <c r="AL135" s="63"/>
      <c r="AM135" s="63"/>
      <c r="AN135" s="63"/>
      <c r="AO135" s="63"/>
      <c r="AP135" s="63"/>
      <c r="AQ135" s="63"/>
      <c r="AR135" s="63"/>
      <c r="AS135" s="63"/>
      <c r="AT135" s="63"/>
      <c r="AU135" s="63"/>
      <c r="AV135" s="63"/>
      <c r="AW135" s="63"/>
      <c r="AX135" s="63"/>
      <c r="AY135" s="63"/>
      <c r="AZ135" s="63"/>
    </row>
    <row r="136" spans="1:52" ht="20.149999999999999" customHeight="1" x14ac:dyDescent="0.2">
      <c r="A136" s="89" t="s">
        <v>154</v>
      </c>
      <c r="B136" s="89"/>
      <c r="C136" s="89"/>
      <c r="D136" s="89"/>
      <c r="E136" s="89"/>
      <c r="F136" s="89"/>
      <c r="G136" s="89"/>
      <c r="H136" s="89"/>
      <c r="I136" s="89"/>
      <c r="J136" s="89"/>
      <c r="K136" s="89"/>
      <c r="L136" s="89"/>
      <c r="M136" s="89"/>
      <c r="N136" s="89"/>
      <c r="O136" s="89"/>
      <c r="P136" s="89"/>
      <c r="Q136" s="89"/>
      <c r="R136" s="89"/>
      <c r="S136" s="89"/>
      <c r="T136" s="89"/>
      <c r="U136" s="89"/>
      <c r="V136" s="89"/>
      <c r="W136" s="89"/>
      <c r="X136" s="89"/>
      <c r="Y136" s="89"/>
      <c r="Z136" s="89"/>
      <c r="AA136" s="89"/>
      <c r="AB136" s="89"/>
      <c r="AC136" s="89"/>
      <c r="AD136" s="89"/>
      <c r="AE136" s="89"/>
      <c r="AF136" s="89"/>
      <c r="AG136" s="89"/>
      <c r="AH136" s="89"/>
      <c r="AI136" s="89"/>
      <c r="AJ136" s="89"/>
      <c r="AK136" s="89"/>
      <c r="AL136" s="89"/>
      <c r="AM136" s="89"/>
      <c r="AN136" s="89"/>
      <c r="AO136" s="89"/>
      <c r="AP136" s="89"/>
      <c r="AQ136" s="90"/>
      <c r="AR136" s="90"/>
      <c r="AS136" s="90"/>
      <c r="AT136" s="90"/>
      <c r="AU136" s="90"/>
      <c r="AV136" s="90"/>
      <c r="AW136" s="90"/>
      <c r="AX136" s="90"/>
      <c r="AY136" s="90"/>
      <c r="AZ136" s="90"/>
    </row>
    <row r="137" spans="1:52" s="4" customFormat="1" ht="20.149999999999999" customHeight="1" x14ac:dyDescent="0.2">
      <c r="A137" s="8" t="s">
        <v>49</v>
      </c>
      <c r="B137" s="113" t="s">
        <v>119</v>
      </c>
      <c r="C137" s="113"/>
      <c r="D137" s="113"/>
      <c r="E137" s="113"/>
      <c r="F137" s="113"/>
      <c r="G137" s="113"/>
      <c r="H137" s="113"/>
      <c r="I137" s="113"/>
      <c r="J137" s="113"/>
      <c r="K137" s="113"/>
      <c r="L137" s="113"/>
      <c r="M137" s="113"/>
      <c r="N137" s="114" t="s">
        <v>117</v>
      </c>
      <c r="O137" s="114"/>
      <c r="P137" s="113" t="s">
        <v>119</v>
      </c>
      <c r="Q137" s="113"/>
      <c r="R137" s="113"/>
      <c r="S137" s="113"/>
      <c r="T137" s="113"/>
      <c r="U137" s="113"/>
      <c r="V137" s="113"/>
      <c r="W137" s="113"/>
      <c r="X137" s="113"/>
      <c r="Y137" s="113"/>
      <c r="Z137" s="113"/>
      <c r="AA137" s="113"/>
      <c r="AB137" s="3" t="s">
        <v>50</v>
      </c>
      <c r="AC137" s="62"/>
      <c r="AD137" s="62"/>
      <c r="AE137" s="62"/>
      <c r="AF137" s="62"/>
      <c r="AG137" s="62"/>
      <c r="AH137" s="62"/>
      <c r="AI137" s="62"/>
      <c r="AJ137" s="62"/>
      <c r="AK137" s="62"/>
      <c r="AL137" s="62"/>
      <c r="AM137" s="62"/>
      <c r="AN137" s="62"/>
      <c r="AO137" s="62"/>
      <c r="AP137" s="62"/>
      <c r="AQ137" s="62"/>
      <c r="AR137" s="62"/>
      <c r="AS137" s="62"/>
      <c r="AT137" s="62"/>
      <c r="AU137" s="62"/>
      <c r="AV137" s="62"/>
      <c r="AW137" s="62"/>
      <c r="AX137" s="62"/>
      <c r="AY137" s="62"/>
      <c r="AZ137" s="62"/>
    </row>
    <row r="138" spans="1:52" ht="20.149999999999999" customHeight="1" x14ac:dyDescent="0.2">
      <c r="A138" s="112" t="s">
        <v>52</v>
      </c>
      <c r="B138" s="107"/>
      <c r="C138" s="107"/>
      <c r="D138" s="107"/>
      <c r="E138" s="107"/>
      <c r="F138" s="107"/>
      <c r="G138" s="107"/>
      <c r="H138" s="107"/>
      <c r="I138" s="108"/>
      <c r="J138" s="112" t="s">
        <v>53</v>
      </c>
      <c r="K138" s="107"/>
      <c r="L138" s="107"/>
      <c r="M138" s="107"/>
      <c r="N138" s="107"/>
      <c r="O138" s="108"/>
      <c r="P138" s="106" t="s">
        <v>54</v>
      </c>
      <c r="Q138" s="107"/>
      <c r="R138" s="107"/>
      <c r="S138" s="107"/>
      <c r="T138" s="107"/>
      <c r="U138" s="108"/>
      <c r="V138" s="106" t="s">
        <v>142</v>
      </c>
      <c r="W138" s="107"/>
      <c r="X138" s="107"/>
      <c r="Y138" s="107"/>
      <c r="Z138" s="107"/>
      <c r="AA138" s="108"/>
      <c r="AB138" s="112" t="s">
        <v>52</v>
      </c>
      <c r="AC138" s="107"/>
      <c r="AD138" s="107"/>
      <c r="AE138" s="107"/>
      <c r="AF138" s="107"/>
      <c r="AG138" s="107"/>
      <c r="AH138" s="108"/>
      <c r="AI138" s="112" t="s">
        <v>53</v>
      </c>
      <c r="AJ138" s="107"/>
      <c r="AK138" s="107"/>
      <c r="AL138" s="107"/>
      <c r="AM138" s="107"/>
      <c r="AN138" s="108"/>
      <c r="AO138" s="106" t="s">
        <v>54</v>
      </c>
      <c r="AP138" s="107"/>
      <c r="AQ138" s="107"/>
      <c r="AR138" s="107"/>
      <c r="AS138" s="107"/>
      <c r="AT138" s="108"/>
      <c r="AU138" s="106" t="s">
        <v>142</v>
      </c>
      <c r="AV138" s="107"/>
      <c r="AW138" s="107"/>
      <c r="AX138" s="107"/>
      <c r="AY138" s="107"/>
      <c r="AZ138" s="108"/>
    </row>
    <row r="139" spans="1:52" ht="20.149999999999999" customHeight="1" x14ac:dyDescent="0.2">
      <c r="A139" s="109"/>
      <c r="B139" s="110"/>
      <c r="C139" s="110"/>
      <c r="D139" s="110"/>
      <c r="E139" s="110"/>
      <c r="F139" s="110"/>
      <c r="G139" s="110"/>
      <c r="H139" s="110"/>
      <c r="I139" s="111"/>
      <c r="J139" s="109"/>
      <c r="K139" s="110"/>
      <c r="L139" s="110"/>
      <c r="M139" s="110"/>
      <c r="N139" s="110"/>
      <c r="O139" s="111"/>
      <c r="P139" s="109"/>
      <c r="Q139" s="110"/>
      <c r="R139" s="110"/>
      <c r="S139" s="110"/>
      <c r="T139" s="110"/>
      <c r="U139" s="111"/>
      <c r="V139" s="109"/>
      <c r="W139" s="110"/>
      <c r="X139" s="110"/>
      <c r="Y139" s="110"/>
      <c r="Z139" s="110"/>
      <c r="AA139" s="111"/>
      <c r="AB139" s="109"/>
      <c r="AC139" s="110"/>
      <c r="AD139" s="110"/>
      <c r="AE139" s="110"/>
      <c r="AF139" s="110"/>
      <c r="AG139" s="110"/>
      <c r="AH139" s="111"/>
      <c r="AI139" s="109"/>
      <c r="AJ139" s="110"/>
      <c r="AK139" s="110"/>
      <c r="AL139" s="110"/>
      <c r="AM139" s="110"/>
      <c r="AN139" s="111"/>
      <c r="AO139" s="109"/>
      <c r="AP139" s="110"/>
      <c r="AQ139" s="110"/>
      <c r="AR139" s="110"/>
      <c r="AS139" s="110"/>
      <c r="AT139" s="111"/>
      <c r="AU139" s="109"/>
      <c r="AV139" s="110"/>
      <c r="AW139" s="110"/>
      <c r="AX139" s="110"/>
      <c r="AY139" s="110"/>
      <c r="AZ139" s="111"/>
    </row>
    <row r="140" spans="1:52" ht="20.149999999999999" customHeight="1" x14ac:dyDescent="0.2">
      <c r="A140" s="95" t="s">
        <v>27</v>
      </c>
      <c r="B140" s="96"/>
      <c r="C140" s="96"/>
      <c r="D140" s="96"/>
      <c r="E140" s="96"/>
      <c r="F140" s="96"/>
      <c r="G140" s="96"/>
      <c r="H140" s="96"/>
      <c r="I140" s="97"/>
      <c r="J140" s="70"/>
      <c r="K140" s="71"/>
      <c r="L140" s="71"/>
      <c r="M140" s="71"/>
      <c r="N140" s="98" t="s">
        <v>44</v>
      </c>
      <c r="O140" s="99"/>
      <c r="P140" s="70"/>
      <c r="Q140" s="71"/>
      <c r="R140" s="71"/>
      <c r="S140" s="71"/>
      <c r="T140" s="98" t="s">
        <v>44</v>
      </c>
      <c r="U140" s="99"/>
      <c r="V140" s="70"/>
      <c r="W140" s="71"/>
      <c r="X140" s="71"/>
      <c r="Y140" s="71"/>
      <c r="Z140" s="98" t="s">
        <v>44</v>
      </c>
      <c r="AA140" s="99"/>
      <c r="AB140" s="95" t="s">
        <v>31</v>
      </c>
      <c r="AC140" s="96"/>
      <c r="AD140" s="96"/>
      <c r="AE140" s="96"/>
      <c r="AF140" s="96"/>
      <c r="AG140" s="96"/>
      <c r="AH140" s="97"/>
      <c r="AI140" s="70"/>
      <c r="AJ140" s="71"/>
      <c r="AK140" s="71"/>
      <c r="AL140" s="71"/>
      <c r="AM140" s="98" t="s">
        <v>44</v>
      </c>
      <c r="AN140" s="99"/>
      <c r="AO140" s="70"/>
      <c r="AP140" s="71"/>
      <c r="AQ140" s="71"/>
      <c r="AR140" s="71"/>
      <c r="AS140" s="98" t="s">
        <v>44</v>
      </c>
      <c r="AT140" s="99"/>
      <c r="AU140" s="70"/>
      <c r="AV140" s="71"/>
      <c r="AW140" s="71"/>
      <c r="AX140" s="71"/>
      <c r="AY140" s="98" t="s">
        <v>44</v>
      </c>
      <c r="AZ140" s="99"/>
    </row>
    <row r="141" spans="1:52" ht="20.149999999999999" customHeight="1" x14ac:dyDescent="0.2">
      <c r="A141" s="95" t="s">
        <v>28</v>
      </c>
      <c r="B141" s="96"/>
      <c r="C141" s="96"/>
      <c r="D141" s="96"/>
      <c r="E141" s="96"/>
      <c r="F141" s="96"/>
      <c r="G141" s="96"/>
      <c r="H141" s="96"/>
      <c r="I141" s="97"/>
      <c r="J141" s="70"/>
      <c r="K141" s="71"/>
      <c r="L141" s="71"/>
      <c r="M141" s="71"/>
      <c r="N141" s="98" t="s">
        <v>44</v>
      </c>
      <c r="O141" s="99"/>
      <c r="P141" s="70"/>
      <c r="Q141" s="71"/>
      <c r="R141" s="71"/>
      <c r="S141" s="71"/>
      <c r="T141" s="98" t="s">
        <v>44</v>
      </c>
      <c r="U141" s="99"/>
      <c r="V141" s="70"/>
      <c r="W141" s="71"/>
      <c r="X141" s="71"/>
      <c r="Y141" s="71"/>
      <c r="Z141" s="98" t="s">
        <v>44</v>
      </c>
      <c r="AA141" s="99"/>
      <c r="AB141" s="95" t="s">
        <v>32</v>
      </c>
      <c r="AC141" s="96"/>
      <c r="AD141" s="96"/>
      <c r="AE141" s="96"/>
      <c r="AF141" s="96"/>
      <c r="AG141" s="96"/>
      <c r="AH141" s="97"/>
      <c r="AI141" s="70"/>
      <c r="AJ141" s="71"/>
      <c r="AK141" s="71"/>
      <c r="AL141" s="71"/>
      <c r="AM141" s="98" t="s">
        <v>44</v>
      </c>
      <c r="AN141" s="99"/>
      <c r="AO141" s="70"/>
      <c r="AP141" s="71"/>
      <c r="AQ141" s="71"/>
      <c r="AR141" s="71"/>
      <c r="AS141" s="98" t="s">
        <v>44</v>
      </c>
      <c r="AT141" s="99"/>
      <c r="AU141" s="70"/>
      <c r="AV141" s="71"/>
      <c r="AW141" s="71"/>
      <c r="AX141" s="71"/>
      <c r="AY141" s="98" t="s">
        <v>44</v>
      </c>
      <c r="AZ141" s="99"/>
    </row>
    <row r="142" spans="1:52" ht="20.149999999999999" customHeight="1" x14ac:dyDescent="0.2">
      <c r="A142" s="95" t="s">
        <v>29</v>
      </c>
      <c r="B142" s="96"/>
      <c r="C142" s="96"/>
      <c r="D142" s="96"/>
      <c r="E142" s="96"/>
      <c r="F142" s="96"/>
      <c r="G142" s="96"/>
      <c r="H142" s="96"/>
      <c r="I142" s="97"/>
      <c r="J142" s="70"/>
      <c r="K142" s="71"/>
      <c r="L142" s="71"/>
      <c r="M142" s="71"/>
      <c r="N142" s="98" t="s">
        <v>44</v>
      </c>
      <c r="O142" s="99"/>
      <c r="P142" s="70"/>
      <c r="Q142" s="71"/>
      <c r="R142" s="71"/>
      <c r="S142" s="71"/>
      <c r="T142" s="98" t="s">
        <v>44</v>
      </c>
      <c r="U142" s="99"/>
      <c r="V142" s="70"/>
      <c r="W142" s="71"/>
      <c r="X142" s="71"/>
      <c r="Y142" s="71"/>
      <c r="Z142" s="98" t="s">
        <v>44</v>
      </c>
      <c r="AA142" s="99"/>
      <c r="AB142" s="95" t="s">
        <v>33</v>
      </c>
      <c r="AC142" s="96"/>
      <c r="AD142" s="96"/>
      <c r="AE142" s="96"/>
      <c r="AF142" s="96"/>
      <c r="AG142" s="96"/>
      <c r="AH142" s="97"/>
      <c r="AI142" s="70"/>
      <c r="AJ142" s="71"/>
      <c r="AK142" s="71"/>
      <c r="AL142" s="71"/>
      <c r="AM142" s="98" t="s">
        <v>44</v>
      </c>
      <c r="AN142" s="99"/>
      <c r="AO142" s="70"/>
      <c r="AP142" s="71"/>
      <c r="AQ142" s="71"/>
      <c r="AR142" s="71"/>
      <c r="AS142" s="98" t="s">
        <v>44</v>
      </c>
      <c r="AT142" s="99"/>
      <c r="AU142" s="70"/>
      <c r="AV142" s="71"/>
      <c r="AW142" s="71"/>
      <c r="AX142" s="71"/>
      <c r="AY142" s="98" t="s">
        <v>44</v>
      </c>
      <c r="AZ142" s="99"/>
    </row>
    <row r="143" spans="1:52" ht="20.149999999999999" customHeight="1" thickBot="1" x14ac:dyDescent="0.25">
      <c r="A143" s="95" t="s">
        <v>30</v>
      </c>
      <c r="B143" s="96"/>
      <c r="C143" s="96"/>
      <c r="D143" s="96"/>
      <c r="E143" s="96"/>
      <c r="F143" s="96"/>
      <c r="G143" s="96"/>
      <c r="H143" s="96"/>
      <c r="I143" s="97"/>
      <c r="J143" s="70"/>
      <c r="K143" s="71"/>
      <c r="L143" s="71"/>
      <c r="M143" s="71"/>
      <c r="N143" s="98" t="s">
        <v>44</v>
      </c>
      <c r="O143" s="99"/>
      <c r="P143" s="70"/>
      <c r="Q143" s="71"/>
      <c r="R143" s="71"/>
      <c r="S143" s="71"/>
      <c r="T143" s="98" t="s">
        <v>44</v>
      </c>
      <c r="U143" s="99"/>
      <c r="V143" s="70"/>
      <c r="W143" s="71"/>
      <c r="X143" s="71"/>
      <c r="Y143" s="71"/>
      <c r="Z143" s="98" t="s">
        <v>44</v>
      </c>
      <c r="AA143" s="99"/>
      <c r="AB143" s="103" t="s">
        <v>34</v>
      </c>
      <c r="AC143" s="104"/>
      <c r="AD143" s="104"/>
      <c r="AE143" s="104"/>
      <c r="AF143" s="104"/>
      <c r="AG143" s="104"/>
      <c r="AH143" s="105"/>
      <c r="AI143" s="91"/>
      <c r="AJ143" s="92"/>
      <c r="AK143" s="92"/>
      <c r="AL143" s="92"/>
      <c r="AM143" s="93" t="s">
        <v>44</v>
      </c>
      <c r="AN143" s="94"/>
      <c r="AO143" s="91"/>
      <c r="AP143" s="92"/>
      <c r="AQ143" s="92"/>
      <c r="AR143" s="92"/>
      <c r="AS143" s="93" t="s">
        <v>44</v>
      </c>
      <c r="AT143" s="94"/>
      <c r="AU143" s="91"/>
      <c r="AV143" s="92"/>
      <c r="AW143" s="92"/>
      <c r="AX143" s="92"/>
      <c r="AY143" s="93" t="s">
        <v>44</v>
      </c>
      <c r="AZ143" s="94"/>
    </row>
    <row r="144" spans="1:52" ht="20.149999999999999" customHeight="1" thickBot="1" x14ac:dyDescent="0.25">
      <c r="A144" s="95" t="s">
        <v>55</v>
      </c>
      <c r="B144" s="96"/>
      <c r="C144" s="96"/>
      <c r="D144" s="96"/>
      <c r="E144" s="96"/>
      <c r="F144" s="96"/>
      <c r="G144" s="96"/>
      <c r="H144" s="96"/>
      <c r="I144" s="97"/>
      <c r="J144" s="70"/>
      <c r="K144" s="71"/>
      <c r="L144" s="71"/>
      <c r="M144" s="71"/>
      <c r="N144" s="98" t="s">
        <v>44</v>
      </c>
      <c r="O144" s="99"/>
      <c r="P144" s="70"/>
      <c r="Q144" s="71"/>
      <c r="R144" s="71"/>
      <c r="S144" s="71"/>
      <c r="T144" s="98" t="s">
        <v>44</v>
      </c>
      <c r="U144" s="99"/>
      <c r="V144" s="70"/>
      <c r="W144" s="71"/>
      <c r="X144" s="71"/>
      <c r="Y144" s="71"/>
      <c r="Z144" s="98" t="s">
        <v>44</v>
      </c>
      <c r="AA144" s="98"/>
      <c r="AB144" s="100" t="s">
        <v>51</v>
      </c>
      <c r="AC144" s="101"/>
      <c r="AD144" s="101"/>
      <c r="AE144" s="101"/>
      <c r="AF144" s="101"/>
      <c r="AG144" s="101"/>
      <c r="AH144" s="102"/>
      <c r="AI144" s="84" t="str">
        <f>IF(SUM(J140:M144,AI140:AL143)=0,"",SUM(J140:M144,AI140:AL143))</f>
        <v/>
      </c>
      <c r="AJ144" s="85"/>
      <c r="AK144" s="85"/>
      <c r="AL144" s="85"/>
      <c r="AM144" s="86" t="s">
        <v>44</v>
      </c>
      <c r="AN144" s="87"/>
      <c r="AO144" s="84" t="str">
        <f>IF(SUM(P140:S144,AO140:AR143)=0,"",SUM(P140:S144,AO140:AR143))</f>
        <v/>
      </c>
      <c r="AP144" s="85"/>
      <c r="AQ144" s="85"/>
      <c r="AR144" s="85"/>
      <c r="AS144" s="86" t="s">
        <v>44</v>
      </c>
      <c r="AT144" s="87"/>
      <c r="AU144" s="84" t="str">
        <f>IF(SUM(V140:Y144,AU140:AX143)=0,"",SUM(V140:Y144,AU140:AX143))</f>
        <v/>
      </c>
      <c r="AV144" s="85"/>
      <c r="AW144" s="85"/>
      <c r="AX144" s="85"/>
      <c r="AY144" s="86" t="s">
        <v>44</v>
      </c>
      <c r="AZ144" s="88"/>
    </row>
    <row r="145" spans="1:53" ht="8.15" customHeight="1" x14ac:dyDescent="0.2">
      <c r="A145" s="61"/>
      <c r="B145" s="61"/>
      <c r="C145" s="61"/>
      <c r="D145" s="61"/>
      <c r="E145" s="61"/>
      <c r="F145" s="61"/>
      <c r="G145" s="61"/>
      <c r="H145" s="61"/>
      <c r="I145" s="61"/>
      <c r="J145" s="61"/>
      <c r="K145" s="61"/>
      <c r="L145" s="61"/>
      <c r="M145" s="61"/>
      <c r="N145" s="61"/>
      <c r="O145" s="61"/>
      <c r="P145" s="61"/>
      <c r="Q145" s="61"/>
      <c r="R145" s="61"/>
      <c r="S145" s="61"/>
      <c r="T145" s="61"/>
      <c r="U145" s="61"/>
      <c r="V145" s="61"/>
      <c r="W145" s="61"/>
      <c r="X145" s="61"/>
      <c r="Y145" s="61"/>
      <c r="Z145" s="61"/>
      <c r="AA145" s="61"/>
      <c r="AB145" s="61"/>
      <c r="AC145" s="61"/>
      <c r="AD145" s="61"/>
      <c r="AE145" s="61"/>
      <c r="AF145" s="61"/>
      <c r="AG145" s="61"/>
      <c r="AH145" s="61"/>
      <c r="AI145" s="61"/>
      <c r="AJ145" s="61"/>
      <c r="AK145" s="61"/>
      <c r="AL145" s="61"/>
      <c r="AM145" s="61"/>
      <c r="AN145" s="61"/>
      <c r="AO145" s="61"/>
      <c r="AP145" s="61"/>
      <c r="AQ145" s="61"/>
      <c r="AR145" s="61"/>
      <c r="AS145" s="61"/>
      <c r="AT145" s="61"/>
      <c r="AU145" s="61"/>
      <c r="AV145" s="61"/>
      <c r="AW145" s="61"/>
      <c r="AX145" s="61"/>
      <c r="AY145" s="61"/>
      <c r="AZ145" s="61"/>
    </row>
    <row r="146" spans="1:53" ht="20.149999999999999" customHeight="1" x14ac:dyDescent="0.2">
      <c r="A146" s="89" t="s">
        <v>102</v>
      </c>
      <c r="B146" s="89"/>
      <c r="C146" s="89"/>
      <c r="D146" s="89"/>
      <c r="E146" s="89"/>
      <c r="F146" s="89"/>
      <c r="G146" s="89"/>
      <c r="H146" s="89"/>
      <c r="I146" s="89"/>
      <c r="J146" s="89"/>
      <c r="K146" s="89"/>
      <c r="L146" s="89"/>
      <c r="M146" s="89"/>
      <c r="N146" s="89"/>
      <c r="O146" s="89"/>
      <c r="P146" s="89"/>
      <c r="Q146" s="89"/>
      <c r="R146" s="89"/>
      <c r="S146" s="89"/>
      <c r="T146" s="89"/>
      <c r="U146" s="89"/>
      <c r="V146" s="89"/>
      <c r="W146" s="89"/>
      <c r="X146" s="89"/>
      <c r="Y146" s="89"/>
      <c r="Z146" s="89"/>
      <c r="AA146" s="89"/>
      <c r="AB146" s="89"/>
      <c r="AC146" s="89"/>
      <c r="AD146" s="89"/>
      <c r="AE146" s="89"/>
      <c r="AF146" s="89"/>
      <c r="AG146" s="89"/>
      <c r="AH146" s="89"/>
      <c r="AI146" s="89"/>
      <c r="AJ146" s="89"/>
      <c r="AK146" s="89"/>
      <c r="AL146" s="89"/>
      <c r="AM146" s="89"/>
      <c r="AN146" s="89"/>
      <c r="AO146" s="89"/>
      <c r="AP146" s="89"/>
      <c r="AQ146" s="90"/>
      <c r="AR146" s="90"/>
      <c r="AS146" s="90"/>
      <c r="AT146" s="90"/>
      <c r="AU146" s="90"/>
      <c r="AV146" s="90"/>
      <c r="AW146" s="90"/>
      <c r="AX146" s="90"/>
      <c r="AY146" s="90"/>
      <c r="AZ146" s="90"/>
    </row>
    <row r="147" spans="1:53" ht="20.149999999999999" customHeight="1" x14ac:dyDescent="0.2">
      <c r="A147" s="73" t="s">
        <v>68</v>
      </c>
      <c r="B147" s="74"/>
      <c r="C147" s="74"/>
      <c r="D147" s="74"/>
      <c r="E147" s="74"/>
      <c r="F147" s="74"/>
      <c r="G147" s="74"/>
      <c r="H147" s="74"/>
      <c r="I147" s="74"/>
      <c r="J147" s="74"/>
      <c r="K147" s="74"/>
      <c r="L147" s="74"/>
      <c r="M147" s="75"/>
      <c r="N147" s="76" t="s">
        <v>40</v>
      </c>
      <c r="O147" s="77"/>
      <c r="P147" s="78"/>
      <c r="Q147" s="81" t="s">
        <v>129</v>
      </c>
      <c r="R147" s="79"/>
      <c r="S147" s="79"/>
      <c r="T147" s="79"/>
      <c r="U147" s="79"/>
      <c r="V147" s="79"/>
      <c r="W147" s="79"/>
      <c r="X147" s="79"/>
      <c r="Y147" s="80"/>
      <c r="Z147" s="82" t="s">
        <v>128</v>
      </c>
      <c r="AA147" s="82"/>
      <c r="AB147" s="82"/>
      <c r="AC147" s="82"/>
      <c r="AD147" s="82"/>
      <c r="AE147" s="82"/>
      <c r="AF147" s="82"/>
      <c r="AG147" s="82"/>
      <c r="AH147" s="82"/>
      <c r="AI147" s="82"/>
      <c r="AJ147" s="82"/>
      <c r="AK147" s="82"/>
      <c r="AL147" s="82"/>
      <c r="AM147" s="82"/>
      <c r="AN147" s="83"/>
      <c r="AO147" s="79" t="s">
        <v>43</v>
      </c>
      <c r="AP147" s="79"/>
      <c r="AQ147" s="79"/>
      <c r="AR147" s="79"/>
      <c r="AS147" s="79"/>
      <c r="AT147" s="79"/>
      <c r="AU147" s="79"/>
      <c r="AV147" s="79"/>
      <c r="AW147" s="79"/>
      <c r="AX147" s="79"/>
      <c r="AY147" s="79"/>
      <c r="AZ147" s="80"/>
      <c r="BA147" s="6"/>
    </row>
    <row r="148" spans="1:53" ht="20.149999999999999" customHeight="1" x14ac:dyDescent="0.2">
      <c r="A148" s="65"/>
      <c r="B148" s="65"/>
      <c r="C148" s="66" t="s">
        <v>141</v>
      </c>
      <c r="D148" s="66"/>
      <c r="E148" s="66"/>
      <c r="F148" s="66"/>
      <c r="G148" s="66"/>
      <c r="H148" s="66"/>
      <c r="I148" s="66"/>
      <c r="J148" s="66"/>
      <c r="K148" s="66"/>
      <c r="L148" s="66"/>
      <c r="M148" s="66"/>
      <c r="N148" s="70"/>
      <c r="O148" s="71"/>
      <c r="P148" s="72"/>
      <c r="Q148" s="67"/>
      <c r="R148" s="68"/>
      <c r="S148" s="68"/>
      <c r="T148" s="68"/>
      <c r="U148" s="68"/>
      <c r="V148" s="68"/>
      <c r="W148" s="68"/>
      <c r="X148" s="68"/>
      <c r="Y148" s="69"/>
      <c r="Z148" s="68"/>
      <c r="AA148" s="68"/>
      <c r="AB148" s="68"/>
      <c r="AC148" s="68"/>
      <c r="AD148" s="68"/>
      <c r="AE148" s="68"/>
      <c r="AF148" s="68"/>
      <c r="AG148" s="68"/>
      <c r="AH148" s="68"/>
      <c r="AI148" s="68"/>
      <c r="AJ148" s="68"/>
      <c r="AK148" s="68"/>
      <c r="AL148" s="68"/>
      <c r="AM148" s="68"/>
      <c r="AN148" s="69"/>
      <c r="AO148" s="48"/>
      <c r="AP148" s="49"/>
      <c r="AQ148" s="50" t="s">
        <v>119</v>
      </c>
      <c r="AR148" s="50"/>
      <c r="AS148" s="50"/>
      <c r="AT148" s="50"/>
      <c r="AU148" s="50"/>
      <c r="AV148" s="50"/>
      <c r="AW148" s="50"/>
      <c r="AX148" s="50"/>
      <c r="AY148" s="50"/>
      <c r="AZ148" s="51"/>
      <c r="BA148" s="6"/>
    </row>
    <row r="149" spans="1:53" ht="20.149999999999999" customHeight="1" x14ac:dyDescent="0.2">
      <c r="A149" s="65"/>
      <c r="B149" s="65"/>
      <c r="C149" s="66" t="s">
        <v>140</v>
      </c>
      <c r="D149" s="66"/>
      <c r="E149" s="66"/>
      <c r="F149" s="66"/>
      <c r="G149" s="66"/>
      <c r="H149" s="66"/>
      <c r="I149" s="66"/>
      <c r="J149" s="66"/>
      <c r="K149" s="66"/>
      <c r="L149" s="66"/>
      <c r="M149" s="66"/>
      <c r="N149" s="65"/>
      <c r="O149" s="65"/>
      <c r="P149" s="65"/>
      <c r="Q149" s="67"/>
      <c r="R149" s="68"/>
      <c r="S149" s="68"/>
      <c r="T149" s="68"/>
      <c r="U149" s="68"/>
      <c r="V149" s="68"/>
      <c r="W149" s="68"/>
      <c r="X149" s="68"/>
      <c r="Y149" s="69"/>
      <c r="Z149" s="68"/>
      <c r="AA149" s="68"/>
      <c r="AB149" s="68"/>
      <c r="AC149" s="68"/>
      <c r="AD149" s="68"/>
      <c r="AE149" s="68"/>
      <c r="AF149" s="68"/>
      <c r="AG149" s="68"/>
      <c r="AH149" s="68"/>
      <c r="AI149" s="68"/>
      <c r="AJ149" s="68"/>
      <c r="AK149" s="68"/>
      <c r="AL149" s="68"/>
      <c r="AM149" s="68"/>
      <c r="AN149" s="69"/>
      <c r="AO149" s="48"/>
      <c r="AP149" s="49"/>
      <c r="AQ149" s="50" t="s">
        <v>119</v>
      </c>
      <c r="AR149" s="50"/>
      <c r="AS149" s="50"/>
      <c r="AT149" s="50"/>
      <c r="AU149" s="50"/>
      <c r="AV149" s="50"/>
      <c r="AW149" s="50"/>
      <c r="AX149" s="50"/>
      <c r="AY149" s="50"/>
      <c r="AZ149" s="51"/>
      <c r="BA149" s="6"/>
    </row>
    <row r="150" spans="1:53" ht="20.149999999999999" customHeight="1" x14ac:dyDescent="0.2">
      <c r="A150" s="65"/>
      <c r="B150" s="65"/>
      <c r="C150" s="66" t="s">
        <v>137</v>
      </c>
      <c r="D150" s="66"/>
      <c r="E150" s="66"/>
      <c r="F150" s="66"/>
      <c r="G150" s="66"/>
      <c r="H150" s="66"/>
      <c r="I150" s="66"/>
      <c r="J150" s="66"/>
      <c r="K150" s="66"/>
      <c r="L150" s="66"/>
      <c r="M150" s="66"/>
      <c r="N150" s="65"/>
      <c r="O150" s="65"/>
      <c r="P150" s="65"/>
      <c r="Q150" s="67"/>
      <c r="R150" s="68"/>
      <c r="S150" s="68"/>
      <c r="T150" s="68"/>
      <c r="U150" s="68"/>
      <c r="V150" s="68"/>
      <c r="W150" s="68"/>
      <c r="X150" s="68"/>
      <c r="Y150" s="69"/>
      <c r="Z150" s="68"/>
      <c r="AA150" s="68"/>
      <c r="AB150" s="68"/>
      <c r="AC150" s="68"/>
      <c r="AD150" s="68"/>
      <c r="AE150" s="68"/>
      <c r="AF150" s="68"/>
      <c r="AG150" s="68"/>
      <c r="AH150" s="68"/>
      <c r="AI150" s="68"/>
      <c r="AJ150" s="68"/>
      <c r="AK150" s="68"/>
      <c r="AL150" s="68"/>
      <c r="AM150" s="68"/>
      <c r="AN150" s="69"/>
      <c r="AO150" s="48"/>
      <c r="AP150" s="49"/>
      <c r="AQ150" s="50" t="s">
        <v>119</v>
      </c>
      <c r="AR150" s="50"/>
      <c r="AS150" s="50"/>
      <c r="AT150" s="50"/>
      <c r="AU150" s="50"/>
      <c r="AV150" s="50"/>
      <c r="AW150" s="50"/>
      <c r="AX150" s="50"/>
      <c r="AY150" s="50"/>
      <c r="AZ150" s="51"/>
      <c r="BA150" s="6"/>
    </row>
    <row r="151" spans="1:53" ht="20.149999999999999" customHeight="1" x14ac:dyDescent="0.2">
      <c r="A151" s="65"/>
      <c r="B151" s="65"/>
      <c r="C151" s="66" t="s">
        <v>339</v>
      </c>
      <c r="D151" s="66"/>
      <c r="E151" s="66"/>
      <c r="F151" s="66"/>
      <c r="G151" s="66"/>
      <c r="H151" s="66"/>
      <c r="I151" s="66"/>
      <c r="J151" s="66"/>
      <c r="K151" s="66"/>
      <c r="L151" s="66"/>
      <c r="M151" s="66"/>
      <c r="N151" s="65"/>
      <c r="O151" s="65"/>
      <c r="P151" s="65"/>
      <c r="Q151" s="67"/>
      <c r="R151" s="68"/>
      <c r="S151" s="68"/>
      <c r="T151" s="68"/>
      <c r="U151" s="68"/>
      <c r="V151" s="68"/>
      <c r="W151" s="68"/>
      <c r="X151" s="68"/>
      <c r="Y151" s="69"/>
      <c r="Z151" s="68"/>
      <c r="AA151" s="68"/>
      <c r="AB151" s="68"/>
      <c r="AC151" s="68"/>
      <c r="AD151" s="68"/>
      <c r="AE151" s="68"/>
      <c r="AF151" s="68"/>
      <c r="AG151" s="68"/>
      <c r="AH151" s="68"/>
      <c r="AI151" s="68"/>
      <c r="AJ151" s="68"/>
      <c r="AK151" s="68"/>
      <c r="AL151" s="68"/>
      <c r="AM151" s="68"/>
      <c r="AN151" s="69"/>
      <c r="AO151" s="48"/>
      <c r="AP151" s="49"/>
      <c r="AQ151" s="50" t="s">
        <v>119</v>
      </c>
      <c r="AR151" s="50"/>
      <c r="AS151" s="50"/>
      <c r="AT151" s="50"/>
      <c r="AU151" s="50"/>
      <c r="AV151" s="50"/>
      <c r="AW151" s="50"/>
      <c r="AX151" s="50"/>
      <c r="AY151" s="50"/>
      <c r="AZ151" s="51"/>
      <c r="BA151" s="6"/>
    </row>
    <row r="152" spans="1:53" ht="20.149999999999999" customHeight="1" x14ac:dyDescent="0.2">
      <c r="A152" s="65"/>
      <c r="B152" s="65"/>
      <c r="C152" s="66" t="s">
        <v>135</v>
      </c>
      <c r="D152" s="66"/>
      <c r="E152" s="66"/>
      <c r="F152" s="66"/>
      <c r="G152" s="66"/>
      <c r="H152" s="66"/>
      <c r="I152" s="66"/>
      <c r="J152" s="66"/>
      <c r="K152" s="66"/>
      <c r="L152" s="66"/>
      <c r="M152" s="66"/>
      <c r="N152" s="65"/>
      <c r="O152" s="65"/>
      <c r="P152" s="65"/>
      <c r="Q152" s="67"/>
      <c r="R152" s="68"/>
      <c r="S152" s="68"/>
      <c r="T152" s="68"/>
      <c r="U152" s="68"/>
      <c r="V152" s="68"/>
      <c r="W152" s="68"/>
      <c r="X152" s="68"/>
      <c r="Y152" s="69"/>
      <c r="Z152" s="68"/>
      <c r="AA152" s="68"/>
      <c r="AB152" s="68"/>
      <c r="AC152" s="68"/>
      <c r="AD152" s="68"/>
      <c r="AE152" s="68"/>
      <c r="AF152" s="68"/>
      <c r="AG152" s="68"/>
      <c r="AH152" s="68"/>
      <c r="AI152" s="68"/>
      <c r="AJ152" s="68"/>
      <c r="AK152" s="68"/>
      <c r="AL152" s="68"/>
      <c r="AM152" s="68"/>
      <c r="AN152" s="69"/>
      <c r="AO152" s="48"/>
      <c r="AP152" s="49"/>
      <c r="AQ152" s="50" t="s">
        <v>119</v>
      </c>
      <c r="AR152" s="50"/>
      <c r="AS152" s="50"/>
      <c r="AT152" s="50"/>
      <c r="AU152" s="50"/>
      <c r="AV152" s="50"/>
      <c r="AW152" s="50"/>
      <c r="AX152" s="50"/>
      <c r="AY152" s="50"/>
      <c r="AZ152" s="51"/>
      <c r="BA152" s="6"/>
    </row>
    <row r="153" spans="1:53" ht="20.149999999999999" customHeight="1" x14ac:dyDescent="0.2">
      <c r="A153" s="65"/>
      <c r="B153" s="65"/>
      <c r="C153" s="66" t="s">
        <v>138</v>
      </c>
      <c r="D153" s="66"/>
      <c r="E153" s="66"/>
      <c r="F153" s="66"/>
      <c r="G153" s="66"/>
      <c r="H153" s="66"/>
      <c r="I153" s="66"/>
      <c r="J153" s="66"/>
      <c r="K153" s="66"/>
      <c r="L153" s="66"/>
      <c r="M153" s="66"/>
      <c r="N153" s="65"/>
      <c r="O153" s="65"/>
      <c r="P153" s="65"/>
      <c r="Q153" s="67"/>
      <c r="R153" s="68"/>
      <c r="S153" s="68"/>
      <c r="T153" s="68"/>
      <c r="U153" s="68"/>
      <c r="V153" s="68"/>
      <c r="W153" s="68"/>
      <c r="X153" s="68"/>
      <c r="Y153" s="69"/>
      <c r="Z153" s="68"/>
      <c r="AA153" s="68"/>
      <c r="AB153" s="68"/>
      <c r="AC153" s="68"/>
      <c r="AD153" s="68"/>
      <c r="AE153" s="68"/>
      <c r="AF153" s="68"/>
      <c r="AG153" s="68"/>
      <c r="AH153" s="68"/>
      <c r="AI153" s="68"/>
      <c r="AJ153" s="68"/>
      <c r="AK153" s="68"/>
      <c r="AL153" s="68"/>
      <c r="AM153" s="68"/>
      <c r="AN153" s="69"/>
      <c r="AO153" s="48"/>
      <c r="AP153" s="49"/>
      <c r="AQ153" s="50" t="s">
        <v>119</v>
      </c>
      <c r="AR153" s="50"/>
      <c r="AS153" s="50"/>
      <c r="AT153" s="50"/>
      <c r="AU153" s="50"/>
      <c r="AV153" s="50"/>
      <c r="AW153" s="50"/>
      <c r="AX153" s="50"/>
      <c r="AY153" s="50"/>
      <c r="AZ153" s="51"/>
      <c r="BA153" s="6"/>
    </row>
    <row r="154" spans="1:53" ht="20.149999999999999" customHeight="1" x14ac:dyDescent="0.2">
      <c r="A154" s="65"/>
      <c r="B154" s="65"/>
      <c r="C154" s="66" t="s">
        <v>139</v>
      </c>
      <c r="D154" s="66"/>
      <c r="E154" s="66"/>
      <c r="F154" s="66"/>
      <c r="G154" s="66"/>
      <c r="H154" s="66"/>
      <c r="I154" s="66"/>
      <c r="J154" s="66"/>
      <c r="K154" s="66"/>
      <c r="L154" s="66"/>
      <c r="M154" s="66"/>
      <c r="N154" s="65"/>
      <c r="O154" s="65"/>
      <c r="P154" s="65"/>
      <c r="Q154" s="67"/>
      <c r="R154" s="68"/>
      <c r="S154" s="68"/>
      <c r="T154" s="68"/>
      <c r="U154" s="68"/>
      <c r="V154" s="68"/>
      <c r="W154" s="68"/>
      <c r="X154" s="68"/>
      <c r="Y154" s="69"/>
      <c r="Z154" s="68"/>
      <c r="AA154" s="68"/>
      <c r="AB154" s="68"/>
      <c r="AC154" s="68"/>
      <c r="AD154" s="68"/>
      <c r="AE154" s="68"/>
      <c r="AF154" s="68"/>
      <c r="AG154" s="68"/>
      <c r="AH154" s="68"/>
      <c r="AI154" s="68"/>
      <c r="AJ154" s="68"/>
      <c r="AK154" s="68"/>
      <c r="AL154" s="68"/>
      <c r="AM154" s="68"/>
      <c r="AN154" s="69"/>
      <c r="AO154" s="48"/>
      <c r="AP154" s="49"/>
      <c r="AQ154" s="50" t="s">
        <v>119</v>
      </c>
      <c r="AR154" s="50"/>
      <c r="AS154" s="50"/>
      <c r="AT154" s="50"/>
      <c r="AU154" s="50"/>
      <c r="AV154" s="50"/>
      <c r="AW154" s="50"/>
      <c r="AX154" s="50"/>
      <c r="AY154" s="50"/>
      <c r="AZ154" s="51"/>
      <c r="BA154" s="6"/>
    </row>
    <row r="155" spans="1:53" ht="20.149999999999999" customHeight="1" x14ac:dyDescent="0.2">
      <c r="A155" s="65"/>
      <c r="B155" s="65"/>
      <c r="C155" s="66" t="s">
        <v>136</v>
      </c>
      <c r="D155" s="66"/>
      <c r="E155" s="66"/>
      <c r="F155" s="66"/>
      <c r="G155" s="66"/>
      <c r="H155" s="66"/>
      <c r="I155" s="66"/>
      <c r="J155" s="66"/>
      <c r="K155" s="66"/>
      <c r="L155" s="66"/>
      <c r="M155" s="66"/>
      <c r="N155" s="65"/>
      <c r="O155" s="65"/>
      <c r="P155" s="65"/>
      <c r="Q155" s="67"/>
      <c r="R155" s="68"/>
      <c r="S155" s="68"/>
      <c r="T155" s="68"/>
      <c r="U155" s="68"/>
      <c r="V155" s="68"/>
      <c r="W155" s="68"/>
      <c r="X155" s="68"/>
      <c r="Y155" s="69"/>
      <c r="Z155" s="68"/>
      <c r="AA155" s="68"/>
      <c r="AB155" s="68"/>
      <c r="AC155" s="68"/>
      <c r="AD155" s="68"/>
      <c r="AE155" s="68"/>
      <c r="AF155" s="68"/>
      <c r="AG155" s="68"/>
      <c r="AH155" s="68"/>
      <c r="AI155" s="68"/>
      <c r="AJ155" s="68"/>
      <c r="AK155" s="68"/>
      <c r="AL155" s="68"/>
      <c r="AM155" s="68"/>
      <c r="AN155" s="69"/>
      <c r="AO155" s="48"/>
      <c r="AP155" s="49"/>
      <c r="AQ155" s="50" t="s">
        <v>119</v>
      </c>
      <c r="AR155" s="50"/>
      <c r="AS155" s="50"/>
      <c r="AT155" s="50"/>
      <c r="AU155" s="50"/>
      <c r="AV155" s="50"/>
      <c r="AW155" s="50"/>
      <c r="AX155" s="50"/>
      <c r="AY155" s="50"/>
      <c r="AZ155" s="51"/>
      <c r="BA155" s="6"/>
    </row>
    <row r="156" spans="1:53" ht="20.149999999999999" customHeight="1" x14ac:dyDescent="0.2">
      <c r="A156" s="65"/>
      <c r="B156" s="65"/>
      <c r="C156" s="66" t="s">
        <v>338</v>
      </c>
      <c r="D156" s="66"/>
      <c r="E156" s="66"/>
      <c r="F156" s="66"/>
      <c r="G156" s="66"/>
      <c r="H156" s="66"/>
      <c r="I156" s="66"/>
      <c r="J156" s="66"/>
      <c r="K156" s="66"/>
      <c r="L156" s="66"/>
      <c r="M156" s="66"/>
      <c r="N156" s="65"/>
      <c r="O156" s="65"/>
      <c r="P156" s="65"/>
      <c r="Q156" s="67"/>
      <c r="R156" s="68"/>
      <c r="S156" s="68"/>
      <c r="T156" s="68"/>
      <c r="U156" s="68"/>
      <c r="V156" s="68"/>
      <c r="W156" s="68"/>
      <c r="X156" s="68"/>
      <c r="Y156" s="69"/>
      <c r="Z156" s="68"/>
      <c r="AA156" s="68"/>
      <c r="AB156" s="68"/>
      <c r="AC156" s="68"/>
      <c r="AD156" s="68"/>
      <c r="AE156" s="68"/>
      <c r="AF156" s="68"/>
      <c r="AG156" s="68"/>
      <c r="AH156" s="68"/>
      <c r="AI156" s="68"/>
      <c r="AJ156" s="68"/>
      <c r="AK156" s="68"/>
      <c r="AL156" s="68"/>
      <c r="AM156" s="68"/>
      <c r="AN156" s="69"/>
      <c r="AO156" s="48"/>
      <c r="AP156" s="49"/>
      <c r="AQ156" s="50" t="s">
        <v>119</v>
      </c>
      <c r="AR156" s="50"/>
      <c r="AS156" s="50"/>
      <c r="AT156" s="50"/>
      <c r="AU156" s="50"/>
      <c r="AV156" s="50"/>
      <c r="AW156" s="50"/>
      <c r="AX156" s="50"/>
      <c r="AY156" s="50"/>
      <c r="AZ156" s="51"/>
      <c r="BA156" s="6"/>
    </row>
    <row r="157" spans="1:53" ht="20.149999999999999" customHeight="1" x14ac:dyDescent="0.2">
      <c r="A157" s="65"/>
      <c r="B157" s="65"/>
      <c r="C157" s="66"/>
      <c r="D157" s="66"/>
      <c r="E157" s="66"/>
      <c r="F157" s="66"/>
      <c r="G157" s="66"/>
      <c r="H157" s="66"/>
      <c r="I157" s="66"/>
      <c r="J157" s="66"/>
      <c r="K157" s="66"/>
      <c r="L157" s="66"/>
      <c r="M157" s="66"/>
      <c r="N157" s="65"/>
      <c r="O157" s="65"/>
      <c r="P157" s="65"/>
      <c r="Q157" s="67"/>
      <c r="R157" s="68"/>
      <c r="S157" s="68"/>
      <c r="T157" s="68"/>
      <c r="U157" s="68"/>
      <c r="V157" s="68"/>
      <c r="W157" s="68"/>
      <c r="X157" s="68"/>
      <c r="Y157" s="69"/>
      <c r="Z157" s="68"/>
      <c r="AA157" s="68"/>
      <c r="AB157" s="68"/>
      <c r="AC157" s="68"/>
      <c r="AD157" s="68"/>
      <c r="AE157" s="68"/>
      <c r="AF157" s="68"/>
      <c r="AG157" s="68"/>
      <c r="AH157" s="68"/>
      <c r="AI157" s="68"/>
      <c r="AJ157" s="68"/>
      <c r="AK157" s="68"/>
      <c r="AL157" s="68"/>
      <c r="AM157" s="68"/>
      <c r="AN157" s="69"/>
      <c r="AO157" s="48"/>
      <c r="AP157" s="49"/>
      <c r="AQ157" s="50" t="s">
        <v>119</v>
      </c>
      <c r="AR157" s="50"/>
      <c r="AS157" s="50"/>
      <c r="AT157" s="50"/>
      <c r="AU157" s="50"/>
      <c r="AV157" s="50"/>
      <c r="AW157" s="50"/>
      <c r="AX157" s="50"/>
      <c r="AY157" s="50"/>
      <c r="AZ157" s="51"/>
      <c r="BA157" s="6"/>
    </row>
    <row r="158" spans="1:53" ht="20.149999999999999" customHeight="1" x14ac:dyDescent="0.2">
      <c r="A158" s="52" t="s">
        <v>237</v>
      </c>
      <c r="B158" s="52"/>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52"/>
      <c r="AL158" s="52"/>
      <c r="AM158" s="52"/>
      <c r="AN158" s="52"/>
      <c r="AO158" s="52"/>
      <c r="AP158" s="52"/>
      <c r="AQ158" s="52"/>
      <c r="AR158" s="52"/>
      <c r="AS158" s="52"/>
      <c r="AT158" s="52"/>
      <c r="AU158" s="52"/>
      <c r="AV158" s="52"/>
      <c r="AW158" s="52"/>
      <c r="AX158" s="52"/>
      <c r="AY158" s="52"/>
      <c r="AZ158" s="52"/>
    </row>
    <row r="159" spans="1:53" ht="8.15" customHeight="1" x14ac:dyDescent="0.2">
      <c r="A159" s="350"/>
      <c r="B159" s="350"/>
      <c r="C159" s="350"/>
      <c r="D159" s="350"/>
      <c r="E159" s="350"/>
      <c r="F159" s="350"/>
      <c r="G159" s="350"/>
      <c r="H159" s="350"/>
      <c r="I159" s="350"/>
      <c r="J159" s="350"/>
      <c r="K159" s="350"/>
      <c r="L159" s="350"/>
      <c r="M159" s="350"/>
      <c r="N159" s="350"/>
      <c r="O159" s="350"/>
      <c r="P159" s="350"/>
      <c r="Q159" s="350"/>
      <c r="R159" s="350"/>
      <c r="S159" s="350"/>
      <c r="T159" s="350"/>
      <c r="U159" s="350"/>
      <c r="V159" s="350"/>
      <c r="W159" s="350"/>
      <c r="X159" s="350"/>
      <c r="Y159" s="350"/>
      <c r="Z159" s="350"/>
      <c r="AA159" s="350"/>
      <c r="AB159" s="350"/>
      <c r="AC159" s="350"/>
      <c r="AD159" s="350"/>
      <c r="AE159" s="350"/>
      <c r="AF159" s="350"/>
      <c r="AG159" s="350"/>
      <c r="AH159" s="350"/>
      <c r="AI159" s="350"/>
      <c r="AJ159" s="350"/>
      <c r="AK159" s="350"/>
      <c r="AL159" s="350"/>
      <c r="AM159" s="350"/>
      <c r="AN159" s="350"/>
      <c r="AO159" s="350"/>
      <c r="AP159" s="350"/>
      <c r="AQ159" s="350"/>
      <c r="AR159" s="350"/>
      <c r="AS159" s="350"/>
      <c r="AT159" s="350"/>
      <c r="AU159" s="350"/>
      <c r="AV159" s="350"/>
      <c r="AW159" s="350"/>
      <c r="AX159" s="350"/>
      <c r="AY159" s="350"/>
      <c r="AZ159" s="350"/>
    </row>
    <row r="160" spans="1:53" ht="40.4" customHeight="1" x14ac:dyDescent="0.2">
      <c r="A160" s="53" t="s">
        <v>14</v>
      </c>
      <c r="B160" s="54"/>
      <c r="C160" s="54"/>
      <c r="D160" s="54"/>
      <c r="E160" s="54"/>
      <c r="F160" s="54"/>
      <c r="G160" s="55"/>
      <c r="H160" s="56"/>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7"/>
      <c r="AI160" s="57"/>
      <c r="AJ160" s="57"/>
      <c r="AK160" s="57"/>
      <c r="AL160" s="57"/>
      <c r="AM160" s="57"/>
      <c r="AN160" s="57"/>
      <c r="AO160" s="57"/>
      <c r="AP160" s="57"/>
      <c r="AQ160" s="57"/>
      <c r="AR160" s="57"/>
      <c r="AS160" s="57"/>
      <c r="AT160" s="57"/>
      <c r="AU160" s="57"/>
      <c r="AV160" s="57"/>
      <c r="AW160" s="57"/>
      <c r="AX160" s="57"/>
      <c r="AY160" s="57"/>
      <c r="AZ160" s="58"/>
    </row>
  </sheetData>
  <sheetProtection sheet="1" objects="1" formatRows="0"/>
  <mergeCells count="702">
    <mergeCell ref="AO156:AP156"/>
    <mergeCell ref="AQ156:AZ156"/>
    <mergeCell ref="AO157:AP157"/>
    <mergeCell ref="AQ157:AZ157"/>
    <mergeCell ref="Q156:Y156"/>
    <mergeCell ref="Z156:AN156"/>
    <mergeCell ref="Q157:Y157"/>
    <mergeCell ref="Z157:AN157"/>
    <mergeCell ref="Q155:Y155"/>
    <mergeCell ref="Z155:AN155"/>
    <mergeCell ref="AO98:AP98"/>
    <mergeCell ref="AQ98:AZ98"/>
    <mergeCell ref="AO99:AP99"/>
    <mergeCell ref="AQ99:AZ99"/>
    <mergeCell ref="AO100:AP100"/>
    <mergeCell ref="AQ100:AZ100"/>
    <mergeCell ref="AO101:AP101"/>
    <mergeCell ref="AQ101:AZ101"/>
    <mergeCell ref="AO155:AP155"/>
    <mergeCell ref="AQ155:AZ155"/>
    <mergeCell ref="AO102:AP102"/>
    <mergeCell ref="AQ102:AZ102"/>
    <mergeCell ref="AO103:AP103"/>
    <mergeCell ref="AQ103:AZ103"/>
    <mergeCell ref="AO104:AP104"/>
    <mergeCell ref="AQ104:AZ104"/>
    <mergeCell ref="AO105:AP105"/>
    <mergeCell ref="AQ105:AZ105"/>
    <mergeCell ref="AO106:AP106"/>
    <mergeCell ref="AQ110:AZ110"/>
    <mergeCell ref="AQ111:AZ111"/>
    <mergeCell ref="AK110:AP110"/>
    <mergeCell ref="AO111:AP111"/>
    <mergeCell ref="AK111:AN111"/>
    <mergeCell ref="A159:AZ159"/>
    <mergeCell ref="A129:AZ129"/>
    <mergeCell ref="M117:N117"/>
    <mergeCell ref="P117:Q117"/>
    <mergeCell ref="A118:D118"/>
    <mergeCell ref="E118:H118"/>
    <mergeCell ref="I118:K118"/>
    <mergeCell ref="AQ118:AZ118"/>
    <mergeCell ref="AQ117:AZ117"/>
    <mergeCell ref="AI124:AL124"/>
    <mergeCell ref="AM124:AN124"/>
    <mergeCell ref="AO124:AR124"/>
    <mergeCell ref="AS124:AT124"/>
    <mergeCell ref="AU124:AX124"/>
    <mergeCell ref="AY124:AZ124"/>
    <mergeCell ref="AO122:AT123"/>
    <mergeCell ref="AU122:AZ123"/>
    <mergeCell ref="A124:I124"/>
    <mergeCell ref="J124:M124"/>
    <mergeCell ref="N124:O124"/>
    <mergeCell ref="P124:S124"/>
    <mergeCell ref="T124:U124"/>
    <mergeCell ref="V124:Y124"/>
    <mergeCell ref="Z124:AA124"/>
    <mergeCell ref="AK112:AN112"/>
    <mergeCell ref="AO112:AP112"/>
    <mergeCell ref="AQ112:AZ112"/>
    <mergeCell ref="AK113:AN113"/>
    <mergeCell ref="AO113:AP113"/>
    <mergeCell ref="AQ113:AZ113"/>
    <mergeCell ref="AK114:AN114"/>
    <mergeCell ref="AO114:AP114"/>
    <mergeCell ref="AQ114:AZ114"/>
    <mergeCell ref="A2:AD2"/>
    <mergeCell ref="AE2:AL2"/>
    <mergeCell ref="AM2:AZ2"/>
    <mergeCell ref="A3:AD3"/>
    <mergeCell ref="AE3:AZ3"/>
    <mergeCell ref="A4:AZ4"/>
    <mergeCell ref="A1:N1"/>
    <mergeCell ref="O1:AD1"/>
    <mergeCell ref="AE1:AL1"/>
    <mergeCell ref="AM1:AO1"/>
    <mergeCell ref="AP1:AQ1"/>
    <mergeCell ref="AR1:AZ1"/>
    <mergeCell ref="A9:N9"/>
    <mergeCell ref="O9:AZ9"/>
    <mergeCell ref="A10:N11"/>
    <mergeCell ref="A12:N13"/>
    <mergeCell ref="O12:AZ13"/>
    <mergeCell ref="A5:P5"/>
    <mergeCell ref="Q5:AJ5"/>
    <mergeCell ref="AK5:AZ5"/>
    <mergeCell ref="A8:AZ8"/>
    <mergeCell ref="O11:W11"/>
    <mergeCell ref="O10:AZ10"/>
    <mergeCell ref="X11:AZ11"/>
    <mergeCell ref="A6:AZ7"/>
    <mergeCell ref="A16:N17"/>
    <mergeCell ref="O16:AZ17"/>
    <mergeCell ref="A18:N19"/>
    <mergeCell ref="O18:AZ19"/>
    <mergeCell ref="A20:N20"/>
    <mergeCell ref="O20:AD20"/>
    <mergeCell ref="AE20:AI20"/>
    <mergeCell ref="AJ20:AZ20"/>
    <mergeCell ref="A14:N14"/>
    <mergeCell ref="O14:AD14"/>
    <mergeCell ref="AE14:AI14"/>
    <mergeCell ref="AJ14:AZ14"/>
    <mergeCell ref="A15:N15"/>
    <mergeCell ref="O15:AZ15"/>
    <mergeCell ref="A21:AZ21"/>
    <mergeCell ref="A22:AZ22"/>
    <mergeCell ref="A23:N27"/>
    <mergeCell ref="O23:Q23"/>
    <mergeCell ref="R23:AG23"/>
    <mergeCell ref="AH23:AJ23"/>
    <mergeCell ref="AK23:AZ23"/>
    <mergeCell ref="O24:Q24"/>
    <mergeCell ref="R24:AG24"/>
    <mergeCell ref="AH24:AJ24"/>
    <mergeCell ref="AK24:AZ24"/>
    <mergeCell ref="O25:Q25"/>
    <mergeCell ref="R25:AG25"/>
    <mergeCell ref="AH25:AJ25"/>
    <mergeCell ref="AK25:AZ25"/>
    <mergeCell ref="O26:Q26"/>
    <mergeCell ref="R26:AG26"/>
    <mergeCell ref="AH26:AJ26"/>
    <mergeCell ref="AK26:AZ26"/>
    <mergeCell ref="O27:Q27"/>
    <mergeCell ref="R27:AG27"/>
    <mergeCell ref="AH27:AZ27"/>
    <mergeCell ref="A38:AZ38"/>
    <mergeCell ref="O31:Q31"/>
    <mergeCell ref="R31:V31"/>
    <mergeCell ref="W31:AY31"/>
    <mergeCell ref="A32:AZ32"/>
    <mergeCell ref="A33:AZ33"/>
    <mergeCell ref="A28:N31"/>
    <mergeCell ref="O28:Q28"/>
    <mergeCell ref="R28:AZ28"/>
    <mergeCell ref="O29:Q29"/>
    <mergeCell ref="R29:AZ29"/>
    <mergeCell ref="O30:Q30"/>
    <mergeCell ref="R30:AZ30"/>
    <mergeCell ref="A34:AZ37"/>
    <mergeCell ref="N53:AZ53"/>
    <mergeCell ref="I54:M54"/>
    <mergeCell ref="N54:AZ54"/>
    <mergeCell ref="I49:M49"/>
    <mergeCell ref="A39:AZ39"/>
    <mergeCell ref="A40:AZ40"/>
    <mergeCell ref="A41:AZ41"/>
    <mergeCell ref="A42:H42"/>
    <mergeCell ref="I42:L42"/>
    <mergeCell ref="M42:N42"/>
    <mergeCell ref="O42:AZ42"/>
    <mergeCell ref="I46:M46"/>
    <mergeCell ref="N46:AZ46"/>
    <mergeCell ref="I47:M47"/>
    <mergeCell ref="N47:AZ47"/>
    <mergeCell ref="I48:M48"/>
    <mergeCell ref="N48:AZ48"/>
    <mergeCell ref="A43:H45"/>
    <mergeCell ref="I43:M43"/>
    <mergeCell ref="N43:AA43"/>
    <mergeCell ref="AB43:AK43"/>
    <mergeCell ref="AL43:AZ43"/>
    <mergeCell ref="I44:M44"/>
    <mergeCell ref="N44:AA44"/>
    <mergeCell ref="AB44:AK44"/>
    <mergeCell ref="AL44:AZ44"/>
    <mergeCell ref="I45:M45"/>
    <mergeCell ref="N49:AZ49"/>
    <mergeCell ref="I50:M50"/>
    <mergeCell ref="N50:AZ50"/>
    <mergeCell ref="I51:M51"/>
    <mergeCell ref="N51:AZ51"/>
    <mergeCell ref="N45:AA45"/>
    <mergeCell ref="AB45:AK45"/>
    <mergeCell ref="AL45:AZ45"/>
    <mergeCell ref="I56:M56"/>
    <mergeCell ref="N56:AZ56"/>
    <mergeCell ref="I57:M57"/>
    <mergeCell ref="N57:AZ57"/>
    <mergeCell ref="I58:M58"/>
    <mergeCell ref="N58:R58"/>
    <mergeCell ref="S58:AY58"/>
    <mergeCell ref="M62:P62"/>
    <mergeCell ref="Q62:AZ62"/>
    <mergeCell ref="A61:AP61"/>
    <mergeCell ref="AQ61:AZ61"/>
    <mergeCell ref="A46:H54"/>
    <mergeCell ref="I52:M52"/>
    <mergeCell ref="N52:AZ52"/>
    <mergeCell ref="I53:M53"/>
    <mergeCell ref="AS64:AU64"/>
    <mergeCell ref="AV64:AZ64"/>
    <mergeCell ref="R65:T65"/>
    <mergeCell ref="U65:AD65"/>
    <mergeCell ref="AE65:AG65"/>
    <mergeCell ref="AH65:AZ65"/>
    <mergeCell ref="A63:L65"/>
    <mergeCell ref="M63:Q63"/>
    <mergeCell ref="R63:AD63"/>
    <mergeCell ref="AE63:AG63"/>
    <mergeCell ref="AH63:AZ63"/>
    <mergeCell ref="M64:Q65"/>
    <mergeCell ref="R64:T64"/>
    <mergeCell ref="U64:AD64"/>
    <mergeCell ref="AE64:AG64"/>
    <mergeCell ref="AH64:AR64"/>
    <mergeCell ref="A62:L62"/>
    <mergeCell ref="A55:H58"/>
    <mergeCell ref="I55:M55"/>
    <mergeCell ref="N55:AZ55"/>
    <mergeCell ref="M72:Y72"/>
    <mergeCell ref="Z72:AE72"/>
    <mergeCell ref="AF72:AG72"/>
    <mergeCell ref="AH72:AK72"/>
    <mergeCell ref="AL72:AM72"/>
    <mergeCell ref="AN72:AZ72"/>
    <mergeCell ref="A66:AZ66"/>
    <mergeCell ref="A67:AZ67"/>
    <mergeCell ref="A68:L69"/>
    <mergeCell ref="M68:AZ69"/>
    <mergeCell ref="A70:AZ70"/>
    <mergeCell ref="A71:L72"/>
    <mergeCell ref="M71:Y71"/>
    <mergeCell ref="Z71:AG71"/>
    <mergeCell ref="AH71:AM71"/>
    <mergeCell ref="AN71:AZ71"/>
    <mergeCell ref="AN74:AZ74"/>
    <mergeCell ref="A75:AZ75"/>
    <mergeCell ref="A76:AZ76"/>
    <mergeCell ref="A77:L78"/>
    <mergeCell ref="M77:T77"/>
    <mergeCell ref="U77:AR77"/>
    <mergeCell ref="AS77:AZ78"/>
    <mergeCell ref="M78:T78"/>
    <mergeCell ref="U78:AB78"/>
    <mergeCell ref="AC78:AJ78"/>
    <mergeCell ref="A73:L74"/>
    <mergeCell ref="M73:Y73"/>
    <mergeCell ref="Z73:AG73"/>
    <mergeCell ref="AH73:AM73"/>
    <mergeCell ref="AN73:AZ73"/>
    <mergeCell ref="M74:Y74"/>
    <mergeCell ref="Z74:AE74"/>
    <mergeCell ref="AF74:AG74"/>
    <mergeCell ref="AH74:AK74"/>
    <mergeCell ref="AL74:AM74"/>
    <mergeCell ref="AK78:AR78"/>
    <mergeCell ref="AS79:AX79"/>
    <mergeCell ref="AY79:AZ79"/>
    <mergeCell ref="A80:L80"/>
    <mergeCell ref="M80:R80"/>
    <mergeCell ref="S80:T80"/>
    <mergeCell ref="U80:Z80"/>
    <mergeCell ref="AA80:AB80"/>
    <mergeCell ref="AC80:AH80"/>
    <mergeCell ref="AI80:AJ80"/>
    <mergeCell ref="AK80:AP80"/>
    <mergeCell ref="A79:L79"/>
    <mergeCell ref="M79:R79"/>
    <mergeCell ref="S79:T79"/>
    <mergeCell ref="U79:Z79"/>
    <mergeCell ref="AA79:AB79"/>
    <mergeCell ref="AC79:AH79"/>
    <mergeCell ref="AI79:AJ79"/>
    <mergeCell ref="AK79:AP79"/>
    <mergeCell ref="AQ79:AR79"/>
    <mergeCell ref="A82:AZ82"/>
    <mergeCell ref="A83:M83"/>
    <mergeCell ref="N83:X83"/>
    <mergeCell ref="Y83:Z83"/>
    <mergeCell ref="AA83:AM83"/>
    <mergeCell ref="AN83:AX83"/>
    <mergeCell ref="AY83:AZ83"/>
    <mergeCell ref="AQ80:AR80"/>
    <mergeCell ref="AS80:AX80"/>
    <mergeCell ref="AY80:AZ80"/>
    <mergeCell ref="A81:L81"/>
    <mergeCell ref="M81:R81"/>
    <mergeCell ref="S81:T81"/>
    <mergeCell ref="U81:AZ81"/>
    <mergeCell ref="A85:Z85"/>
    <mergeCell ref="AA85:AK85"/>
    <mergeCell ref="AL85:AM85"/>
    <mergeCell ref="AN85:AZ85"/>
    <mergeCell ref="A87:AZ87"/>
    <mergeCell ref="A84:M84"/>
    <mergeCell ref="N84:X84"/>
    <mergeCell ref="Y84:Z84"/>
    <mergeCell ref="AA84:AM84"/>
    <mergeCell ref="AN84:AX84"/>
    <mergeCell ref="AY84:AZ84"/>
    <mergeCell ref="A86:AZ86"/>
    <mergeCell ref="A88:L88"/>
    <mergeCell ref="M88:O88"/>
    <mergeCell ref="P88:Z88"/>
    <mergeCell ref="AA88:AL88"/>
    <mergeCell ref="AM88:AO88"/>
    <mergeCell ref="AP88:AZ88"/>
    <mergeCell ref="A89:L89"/>
    <mergeCell ref="M89:O89"/>
    <mergeCell ref="P89:Z89"/>
    <mergeCell ref="AA89:AL90"/>
    <mergeCell ref="AM89:AO90"/>
    <mergeCell ref="AP89:AZ90"/>
    <mergeCell ref="A90:L90"/>
    <mergeCell ref="M90:O90"/>
    <mergeCell ref="P90:Z90"/>
    <mergeCell ref="A91:L91"/>
    <mergeCell ref="M91:O91"/>
    <mergeCell ref="P91:Z91"/>
    <mergeCell ref="AA91:AL92"/>
    <mergeCell ref="AM91:AO92"/>
    <mergeCell ref="AP91:AZ92"/>
    <mergeCell ref="A92:L92"/>
    <mergeCell ref="M92:O92"/>
    <mergeCell ref="P92:Z92"/>
    <mergeCell ref="A93:L93"/>
    <mergeCell ref="M93:O93"/>
    <mergeCell ref="P93:Z93"/>
    <mergeCell ref="AA93:AL94"/>
    <mergeCell ref="AM93:AO94"/>
    <mergeCell ref="AP93:AZ94"/>
    <mergeCell ref="A94:L94"/>
    <mergeCell ref="M94:O94"/>
    <mergeCell ref="P94:Z94"/>
    <mergeCell ref="A97:B97"/>
    <mergeCell ref="C97:M97"/>
    <mergeCell ref="N97:P97"/>
    <mergeCell ref="A95:AZ95"/>
    <mergeCell ref="A96:M96"/>
    <mergeCell ref="N96:P96"/>
    <mergeCell ref="AO96:AZ96"/>
    <mergeCell ref="Q96:Y96"/>
    <mergeCell ref="Z96:AN96"/>
    <mergeCell ref="Q97:Y97"/>
    <mergeCell ref="Z97:AN97"/>
    <mergeCell ref="AQ97:AZ97"/>
    <mergeCell ref="AO97:AP97"/>
    <mergeCell ref="A99:B99"/>
    <mergeCell ref="C99:M99"/>
    <mergeCell ref="N99:P99"/>
    <mergeCell ref="A98:B98"/>
    <mergeCell ref="C98:M98"/>
    <mergeCell ref="N98:P98"/>
    <mergeCell ref="Q98:Y98"/>
    <mergeCell ref="Z98:AN98"/>
    <mergeCell ref="Q99:Y99"/>
    <mergeCell ref="Z99:AN99"/>
    <mergeCell ref="A101:B101"/>
    <mergeCell ref="C101:M101"/>
    <mergeCell ref="N101:P101"/>
    <mergeCell ref="A100:B100"/>
    <mergeCell ref="C100:M100"/>
    <mergeCell ref="N100:P100"/>
    <mergeCell ref="Q100:Y100"/>
    <mergeCell ref="Z100:AN100"/>
    <mergeCell ref="Q101:Y101"/>
    <mergeCell ref="Z101:AN101"/>
    <mergeCell ref="A103:B103"/>
    <mergeCell ref="C103:M103"/>
    <mergeCell ref="N103:P103"/>
    <mergeCell ref="A102:B102"/>
    <mergeCell ref="C102:M102"/>
    <mergeCell ref="N102:P102"/>
    <mergeCell ref="Q102:Y102"/>
    <mergeCell ref="Z102:AN102"/>
    <mergeCell ref="Q103:Y103"/>
    <mergeCell ref="Z103:AN103"/>
    <mergeCell ref="A105:B105"/>
    <mergeCell ref="C105:M105"/>
    <mergeCell ref="N105:P105"/>
    <mergeCell ref="A104:B104"/>
    <mergeCell ref="C104:M104"/>
    <mergeCell ref="N104:P104"/>
    <mergeCell ref="Q104:Y104"/>
    <mergeCell ref="Z104:AN104"/>
    <mergeCell ref="Q105:Y105"/>
    <mergeCell ref="Z105:AN105"/>
    <mergeCell ref="A107:AZ107"/>
    <mergeCell ref="A108:AZ108"/>
    <mergeCell ref="B109:M109"/>
    <mergeCell ref="N109:O109"/>
    <mergeCell ref="P109:AA109"/>
    <mergeCell ref="AC109:AZ109"/>
    <mergeCell ref="A106:B106"/>
    <mergeCell ref="C106:M106"/>
    <mergeCell ref="N106:P106"/>
    <mergeCell ref="Q106:Y106"/>
    <mergeCell ref="Z106:AN106"/>
    <mergeCell ref="AQ106:AZ106"/>
    <mergeCell ref="A110:L110"/>
    <mergeCell ref="M110:T110"/>
    <mergeCell ref="U110:AB110"/>
    <mergeCell ref="AC110:AJ110"/>
    <mergeCell ref="A111:L111"/>
    <mergeCell ref="S111:T111"/>
    <mergeCell ref="U111:Z111"/>
    <mergeCell ref="AA111:AB111"/>
    <mergeCell ref="AC111:AH111"/>
    <mergeCell ref="AI111:AJ111"/>
    <mergeCell ref="M111:N111"/>
    <mergeCell ref="P111:Q111"/>
    <mergeCell ref="A112:L112"/>
    <mergeCell ref="S112:T112"/>
    <mergeCell ref="U112:Z112"/>
    <mergeCell ref="AA112:AB112"/>
    <mergeCell ref="AC112:AH112"/>
    <mergeCell ref="AI112:AJ112"/>
    <mergeCell ref="A113:L113"/>
    <mergeCell ref="S113:T113"/>
    <mergeCell ref="U113:Z113"/>
    <mergeCell ref="AA113:AB113"/>
    <mergeCell ref="AC113:AH113"/>
    <mergeCell ref="AI113:AJ113"/>
    <mergeCell ref="M112:N112"/>
    <mergeCell ref="P112:Q112"/>
    <mergeCell ref="M113:N113"/>
    <mergeCell ref="P113:Q113"/>
    <mergeCell ref="AI114:AJ114"/>
    <mergeCell ref="A115:L115"/>
    <mergeCell ref="S115:T115"/>
    <mergeCell ref="U115:Z115"/>
    <mergeCell ref="AA115:AB115"/>
    <mergeCell ref="AC115:AH115"/>
    <mergeCell ref="AI115:AJ115"/>
    <mergeCell ref="A114:L114"/>
    <mergeCell ref="S114:T114"/>
    <mergeCell ref="U114:Z114"/>
    <mergeCell ref="AA114:AB114"/>
    <mergeCell ref="AC114:AH114"/>
    <mergeCell ref="AK115:AN115"/>
    <mergeCell ref="AO115:AP115"/>
    <mergeCell ref="AQ115:AZ115"/>
    <mergeCell ref="M114:N114"/>
    <mergeCell ref="P114:Q114"/>
    <mergeCell ref="M115:N115"/>
    <mergeCell ref="P115:Q115"/>
    <mergeCell ref="AI116:AJ116"/>
    <mergeCell ref="A117:L117"/>
    <mergeCell ref="S117:T117"/>
    <mergeCell ref="U117:Z117"/>
    <mergeCell ref="AA117:AB117"/>
    <mergeCell ref="AC117:AH117"/>
    <mergeCell ref="AI117:AJ117"/>
    <mergeCell ref="A116:L116"/>
    <mergeCell ref="S116:T116"/>
    <mergeCell ref="U116:Z116"/>
    <mergeCell ref="AA116:AB116"/>
    <mergeCell ref="AC116:AH116"/>
    <mergeCell ref="AK116:AN116"/>
    <mergeCell ref="AO116:AP116"/>
    <mergeCell ref="AQ116:AZ116"/>
    <mergeCell ref="AK117:AN117"/>
    <mergeCell ref="AO117:AP117"/>
    <mergeCell ref="M116:N116"/>
    <mergeCell ref="P116:Q116"/>
    <mergeCell ref="AI118:AJ118"/>
    <mergeCell ref="A120:AZ120"/>
    <mergeCell ref="B121:M121"/>
    <mergeCell ref="N121:O121"/>
    <mergeCell ref="P121:AA121"/>
    <mergeCell ref="AC121:AZ121"/>
    <mergeCell ref="M118:R118"/>
    <mergeCell ref="S118:T118"/>
    <mergeCell ref="U118:Z118"/>
    <mergeCell ref="AA118:AB118"/>
    <mergeCell ref="AC118:AH118"/>
    <mergeCell ref="AO118:AP118"/>
    <mergeCell ref="AK118:AN118"/>
    <mergeCell ref="AB124:AH124"/>
    <mergeCell ref="A122:I123"/>
    <mergeCell ref="J122:O123"/>
    <mergeCell ref="P122:U123"/>
    <mergeCell ref="V122:AA123"/>
    <mergeCell ref="AB122:AH123"/>
    <mergeCell ref="A126:I126"/>
    <mergeCell ref="J126:M126"/>
    <mergeCell ref="N126:O126"/>
    <mergeCell ref="P126:S126"/>
    <mergeCell ref="T126:U126"/>
    <mergeCell ref="V126:Y126"/>
    <mergeCell ref="Z126:AA126"/>
    <mergeCell ref="AB126:AH126"/>
    <mergeCell ref="Z125:AA125"/>
    <mergeCell ref="AB125:AH125"/>
    <mergeCell ref="A125:I125"/>
    <mergeCell ref="J125:M125"/>
    <mergeCell ref="N125:O125"/>
    <mergeCell ref="P125:S125"/>
    <mergeCell ref="T125:U125"/>
    <mergeCell ref="V125:Y125"/>
    <mergeCell ref="AI126:AL126"/>
    <mergeCell ref="AM126:AN126"/>
    <mergeCell ref="AO126:AR126"/>
    <mergeCell ref="AS126:AT126"/>
    <mergeCell ref="AU126:AX126"/>
    <mergeCell ref="AI122:AN123"/>
    <mergeCell ref="AY126:AZ126"/>
    <mergeCell ref="AU125:AX125"/>
    <mergeCell ref="AY125:AZ125"/>
    <mergeCell ref="AI125:AL125"/>
    <mergeCell ref="AM125:AN125"/>
    <mergeCell ref="AO125:AR125"/>
    <mergeCell ref="AS125:AT125"/>
    <mergeCell ref="AU127:AX127"/>
    <mergeCell ref="AY127:AZ127"/>
    <mergeCell ref="A128:I128"/>
    <mergeCell ref="J128:M128"/>
    <mergeCell ref="N128:O128"/>
    <mergeCell ref="P128:S128"/>
    <mergeCell ref="T128:U128"/>
    <mergeCell ref="V128:Y128"/>
    <mergeCell ref="Z128:AA128"/>
    <mergeCell ref="AB128:AH128"/>
    <mergeCell ref="Z127:AA127"/>
    <mergeCell ref="AB127:AH127"/>
    <mergeCell ref="AI127:AL127"/>
    <mergeCell ref="AM127:AN127"/>
    <mergeCell ref="AO127:AR127"/>
    <mergeCell ref="AS127:AT127"/>
    <mergeCell ref="A127:I127"/>
    <mergeCell ref="J127:M127"/>
    <mergeCell ref="N127:O127"/>
    <mergeCell ref="P127:S127"/>
    <mergeCell ref="T127:U127"/>
    <mergeCell ref="V127:Y127"/>
    <mergeCell ref="A130:AP130"/>
    <mergeCell ref="AQ130:AZ130"/>
    <mergeCell ref="A136:AP136"/>
    <mergeCell ref="AQ136:AZ136"/>
    <mergeCell ref="AI128:AL128"/>
    <mergeCell ref="AM128:AN128"/>
    <mergeCell ref="AO128:AR128"/>
    <mergeCell ref="AS128:AT128"/>
    <mergeCell ref="AU128:AX128"/>
    <mergeCell ref="AY128:AZ128"/>
    <mergeCell ref="A134:X134"/>
    <mergeCell ref="Y134:AK134"/>
    <mergeCell ref="AL134:AZ134"/>
    <mergeCell ref="B137:M137"/>
    <mergeCell ref="N137:O137"/>
    <mergeCell ref="P137:AA137"/>
    <mergeCell ref="A131:M133"/>
    <mergeCell ref="N131:X131"/>
    <mergeCell ref="Y131:AZ131"/>
    <mergeCell ref="N132:X132"/>
    <mergeCell ref="Y132:AZ132"/>
    <mergeCell ref="N133:X133"/>
    <mergeCell ref="Y133:AZ133"/>
    <mergeCell ref="A140:I140"/>
    <mergeCell ref="J140:M140"/>
    <mergeCell ref="N140:O140"/>
    <mergeCell ref="P140:S140"/>
    <mergeCell ref="T140:U140"/>
    <mergeCell ref="V140:Y140"/>
    <mergeCell ref="Z140:AA140"/>
    <mergeCell ref="AB140:AH140"/>
    <mergeCell ref="A138:I139"/>
    <mergeCell ref="J138:O139"/>
    <mergeCell ref="P138:U139"/>
    <mergeCell ref="V138:AA139"/>
    <mergeCell ref="AB138:AH139"/>
    <mergeCell ref="V141:Y141"/>
    <mergeCell ref="AI140:AL140"/>
    <mergeCell ref="AM140:AN140"/>
    <mergeCell ref="AO140:AR140"/>
    <mergeCell ref="AS140:AT140"/>
    <mergeCell ref="AU140:AX140"/>
    <mergeCell ref="AY140:AZ140"/>
    <mergeCell ref="AO138:AT139"/>
    <mergeCell ref="AU138:AZ139"/>
    <mergeCell ref="AI138:AN139"/>
    <mergeCell ref="AS142:AT142"/>
    <mergeCell ref="AU142:AX142"/>
    <mergeCell ref="AY142:AZ142"/>
    <mergeCell ref="AU141:AX141"/>
    <mergeCell ref="AY141:AZ141"/>
    <mergeCell ref="A142:I142"/>
    <mergeCell ref="J142:M142"/>
    <mergeCell ref="N142:O142"/>
    <mergeCell ref="P142:S142"/>
    <mergeCell ref="T142:U142"/>
    <mergeCell ref="V142:Y142"/>
    <mergeCell ref="Z142:AA142"/>
    <mergeCell ref="AB142:AH142"/>
    <mergeCell ref="Z141:AA141"/>
    <mergeCell ref="AB141:AH141"/>
    <mergeCell ref="AI141:AL141"/>
    <mergeCell ref="AM141:AN141"/>
    <mergeCell ref="AO141:AR141"/>
    <mergeCell ref="AS141:AT141"/>
    <mergeCell ref="A141:I141"/>
    <mergeCell ref="J141:M141"/>
    <mergeCell ref="N141:O141"/>
    <mergeCell ref="P141:S141"/>
    <mergeCell ref="T141:U141"/>
    <mergeCell ref="A143:I143"/>
    <mergeCell ref="J143:M143"/>
    <mergeCell ref="N143:O143"/>
    <mergeCell ref="P143:S143"/>
    <mergeCell ref="T143:U143"/>
    <mergeCell ref="V143:Y143"/>
    <mergeCell ref="AI142:AL142"/>
    <mergeCell ref="AM142:AN142"/>
    <mergeCell ref="AO142:AR142"/>
    <mergeCell ref="AI144:AL144"/>
    <mergeCell ref="AM144:AN144"/>
    <mergeCell ref="AO144:AR144"/>
    <mergeCell ref="AS144:AT144"/>
    <mergeCell ref="AU144:AX144"/>
    <mergeCell ref="AY144:AZ144"/>
    <mergeCell ref="A146:AP146"/>
    <mergeCell ref="AQ146:AZ146"/>
    <mergeCell ref="AU143:AX143"/>
    <mergeCell ref="AY143:AZ143"/>
    <mergeCell ref="A144:I144"/>
    <mergeCell ref="J144:M144"/>
    <mergeCell ref="N144:O144"/>
    <mergeCell ref="P144:S144"/>
    <mergeCell ref="T144:U144"/>
    <mergeCell ref="V144:Y144"/>
    <mergeCell ref="Z144:AA144"/>
    <mergeCell ref="AB144:AH144"/>
    <mergeCell ref="Z143:AA143"/>
    <mergeCell ref="AB143:AH143"/>
    <mergeCell ref="AI143:AL143"/>
    <mergeCell ref="AM143:AN143"/>
    <mergeCell ref="AO143:AR143"/>
    <mergeCell ref="AS143:AT143"/>
    <mergeCell ref="A148:B148"/>
    <mergeCell ref="C148:M148"/>
    <mergeCell ref="N148:P148"/>
    <mergeCell ref="A147:M147"/>
    <mergeCell ref="N147:P147"/>
    <mergeCell ref="AO147:AZ147"/>
    <mergeCell ref="Q147:Y147"/>
    <mergeCell ref="Z147:AN147"/>
    <mergeCell ref="Q148:Y148"/>
    <mergeCell ref="Z148:AN148"/>
    <mergeCell ref="AO148:AP148"/>
    <mergeCell ref="AQ148:AZ148"/>
    <mergeCell ref="AQ152:AZ152"/>
    <mergeCell ref="A150:B150"/>
    <mergeCell ref="C150:M150"/>
    <mergeCell ref="N150:P150"/>
    <mergeCell ref="A149:B149"/>
    <mergeCell ref="C149:M149"/>
    <mergeCell ref="N149:P149"/>
    <mergeCell ref="Q149:Y149"/>
    <mergeCell ref="Z149:AN149"/>
    <mergeCell ref="Q150:Y150"/>
    <mergeCell ref="Z150:AN150"/>
    <mergeCell ref="A153:B153"/>
    <mergeCell ref="C153:M153"/>
    <mergeCell ref="N153:P153"/>
    <mergeCell ref="Q153:Y153"/>
    <mergeCell ref="Z153:AN153"/>
    <mergeCell ref="Q154:Y154"/>
    <mergeCell ref="Z154:AN154"/>
    <mergeCell ref="AO149:AP149"/>
    <mergeCell ref="AQ149:AZ149"/>
    <mergeCell ref="AO150:AP150"/>
    <mergeCell ref="AQ150:AZ150"/>
    <mergeCell ref="A152:B152"/>
    <mergeCell ref="C152:M152"/>
    <mergeCell ref="N152:P152"/>
    <mergeCell ref="A151:B151"/>
    <mergeCell ref="C151:M151"/>
    <mergeCell ref="N151:P151"/>
    <mergeCell ref="Q151:Y151"/>
    <mergeCell ref="Z151:AN151"/>
    <mergeCell ref="Q152:Y152"/>
    <mergeCell ref="Z152:AN152"/>
    <mergeCell ref="AO151:AP151"/>
    <mergeCell ref="AQ151:AZ151"/>
    <mergeCell ref="AO152:AP152"/>
    <mergeCell ref="AO153:AP153"/>
    <mergeCell ref="AQ153:AZ153"/>
    <mergeCell ref="AO154:AP154"/>
    <mergeCell ref="AQ154:AZ154"/>
    <mergeCell ref="A158:AZ158"/>
    <mergeCell ref="A160:G160"/>
    <mergeCell ref="H160:AZ160"/>
    <mergeCell ref="A59:AZ60"/>
    <mergeCell ref="A145:AZ145"/>
    <mergeCell ref="AC137:AZ137"/>
    <mergeCell ref="A135:AZ135"/>
    <mergeCell ref="A119:AZ119"/>
    <mergeCell ref="A157:B157"/>
    <mergeCell ref="C157:M157"/>
    <mergeCell ref="N157:P157"/>
    <mergeCell ref="A156:B156"/>
    <mergeCell ref="C156:M156"/>
    <mergeCell ref="N156:P156"/>
    <mergeCell ref="A155:B155"/>
    <mergeCell ref="C155:M155"/>
    <mergeCell ref="N155:P155"/>
    <mergeCell ref="A154:B154"/>
    <mergeCell ref="C154:M154"/>
    <mergeCell ref="N154:P154"/>
  </mergeCells>
  <phoneticPr fontId="1"/>
  <conditionalFormatting sqref="I43:M45">
    <cfRule type="expression" dxfId="3" priority="4">
      <formula>AND($I$43="〇",$I$44="〇",$I$45="〇")</formula>
    </cfRule>
  </conditionalFormatting>
  <conditionalFormatting sqref="AL43:AZ43">
    <cfRule type="expression" dxfId="2" priority="3">
      <formula>AND($I$43="〇",OR($AL$43="",$AL$43="　　　年　月　日"))</formula>
    </cfRule>
  </conditionalFormatting>
  <conditionalFormatting sqref="AL44:AZ44">
    <cfRule type="expression" dxfId="1" priority="2">
      <formula>AND($I$44="〇",OR($AL$44="",$AL$44="　　　年　月　日"))</formula>
    </cfRule>
  </conditionalFormatting>
  <conditionalFormatting sqref="AL45:AZ45">
    <cfRule type="expression" dxfId="0" priority="1">
      <formula>AND($I$45="〇",OR($AL$45="",$AL$45="　　　年　月　日"))</formula>
    </cfRule>
  </conditionalFormatting>
  <dataValidations count="20">
    <dataValidation type="whole" errorStyle="warning" imeMode="off" allowBlank="1" showErrorMessage="1" errorTitle="所要時間" error="６０分以内に限る" sqref="Y134:AK134" xr:uid="{00000000-0002-0000-0500-000000000000}">
      <formula1>0</formula1>
      <formula2>60</formula2>
    </dataValidation>
    <dataValidation type="list" imeMode="hiragana" allowBlank="1" sqref="AE14:AI14 AE20:AI20" xr:uid="{00000000-0002-0000-0500-000001000000}">
      <formula1>"(FAX),(e-mail)"</formula1>
    </dataValidation>
    <dataValidation type="list" imeMode="off" allowBlank="1" sqref="A111:L117" xr:uid="{00000000-0002-0000-0500-000002000000}">
      <formula1>"　　　年　月"</formula1>
    </dataValidation>
    <dataValidation type="list" imeMode="hiragana" allowBlank="1" showInputMessage="1" promptTitle="事業の種類" prompt="種類は２つまで選択できます。" sqref="I43:M45" xr:uid="{00000000-0002-0000-0500-000003000000}">
      <formula1>"〇"</formula1>
    </dataValidation>
    <dataValidation type="list" imeMode="hiragana" allowBlank="1" sqref="O11:W11" xr:uid="{00000000-0002-0000-0500-000004000000}">
      <formula1>"代表取締役,取締役,代表理事,代表社員"</formula1>
    </dataValidation>
    <dataValidation type="list" imeMode="off" allowBlank="1" sqref="AK5:AZ5" xr:uid="{00000000-0002-0000-0500-000005000000}">
      <formula1>"　　年　月　日"</formula1>
    </dataValidation>
    <dataValidation type="list" imeMode="hiragana" allowBlank="1" sqref="M62:P62" xr:uid="{00000000-0002-0000-0500-000006000000}">
      <formula1>"51-,52-"</formula1>
    </dataValidation>
    <dataValidation imeMode="off" allowBlank="1" showInputMessage="1" showErrorMessage="1" sqref="AR1:AZ1 O14:AD14 AJ14:AZ14 O20:AD20 N148:P157 I42:L42 O42:AZ42 Q62:AZ62 Z72:AE72 AH72:AK72 AH74:AK74 Z74:AE74 M81:R81 U79:Z80 AC79:AH80 AK79:AP80 AS79:AX80 N83:X84 AA85:AK85 AN83:AX84 N97:P106 AC111:AH117 O111:P117 U111:Z117 M111:M117 J124:M128 P124:S128 V124:Y128 AI124:AL127 AO124:AR127 AU124:AX127 J140:M144 P140:S144 V140:Y144 AI140:AL143 AO140:AR143 AU140:AX143 AJ20:AZ20 R111:R117" xr:uid="{00000000-0002-0000-0500-000007000000}"/>
    <dataValidation imeMode="hiragana" allowBlank="1" showInputMessage="1" showErrorMessage="1" sqref="AM1:AO1 X11 H160:AZ160 O12:AZ13 AN72:AZ72 AN74:AZ74 O16:AZ19 S58:AY58 Y131:AZ133 M72:Y72 M74:Y74 O10" xr:uid="{00000000-0002-0000-0500-000008000000}"/>
    <dataValidation type="list" imeMode="off" allowBlank="1" sqref="AM2:AZ2 AQ97:AQ106 AL43:AZ45 B109:M109 P109:AA109 B121:M121 P121:AA121 B137:M137 P137:AA137 AQ148:AQ157" xr:uid="{00000000-0002-0000-0500-000009000000}">
      <formula1>"　　　年　月　日"</formula1>
    </dataValidation>
    <dataValidation type="list" imeMode="hiragana" allowBlank="1" sqref="O23:Q31 AH23:AJ26 I55:M58 M63:Q63 AE63:AG65 R64:T65 AS64:AU64 A97:B106 A148:B157" xr:uid="{00000000-0002-0000-0500-00000A000000}">
      <formula1>"〇"</formula1>
    </dataValidation>
    <dataValidation type="list" imeMode="hiragana" allowBlank="1" sqref="W31:AY31" xr:uid="{00000000-0002-0000-0500-00000B000000}">
      <formula1>"車両総重量８トン以上、最大積載量５トン以上又は乗車定員３０人以上の自動車を除く"</formula1>
    </dataValidation>
    <dataValidation type="list" imeMode="hiragana" allowBlank="1" sqref="M68:AZ69" xr:uid="{00000000-0002-0000-0500-00000C000000}">
      <formula1>"定期点検整備に付随する全ての整備作業（電子制御装置整備作業の構内外注又は一部を含む）及び一般整備"</formula1>
    </dataValidation>
    <dataValidation imeMode="hiragana" allowBlank="1" showInputMessage="1" showErrorMessage="1" promptTitle="大型、中型、大特の内訳を記載" prompt="_x000a_大〇台、中〇台、大特〇台" sqref="AQ111:AZ118" xr:uid="{00000000-0002-0000-0500-00000E000000}"/>
    <dataValidation type="list" imeMode="hiragana" allowBlank="1" sqref="Z97:AN106 Z148:AN157" xr:uid="{00000000-0002-0000-0500-00000F000000}">
      <formula1>INDIRECT($Q97)</formula1>
    </dataValidation>
    <dataValidation type="list" imeMode="hiragana" allowBlank="1" sqref="C97:M106 C148:M157" xr:uid="{00000000-0002-0000-0500-000010000000}">
      <formula1>検査機器</formula1>
    </dataValidation>
    <dataValidation type="list" imeMode="off" allowBlank="1" sqref="Q97:Y106 Q148:Y157" xr:uid="{00000000-0002-0000-0500-000011000000}">
      <formula1>INDIRECT($C97)</formula1>
    </dataValidation>
    <dataValidation type="list" imeMode="off" allowBlank="1" sqref="AO148:AO157" xr:uid="{00000000-0002-0000-0500-000012000000}">
      <formula1>"●"</formula1>
    </dataValidation>
    <dataValidation type="list" imeMode="off" allowBlank="1" showInputMessage="1" promptTitle="備付が不明な場合は校正日を記載" prompt="校正日を記載する場合は●を表示する" sqref="AO97:AP106" xr:uid="{00000000-0002-0000-0500-000013000000}">
      <formula1>"●"</formula1>
    </dataValidation>
    <dataValidation imeMode="hiragana" allowBlank="1" sqref="O9:AZ9 O15:AZ15" xr:uid="{00000000-0002-0000-0500-000014000000}"/>
  </dataValidations>
  <printOptions horizontalCentered="1"/>
  <pageMargins left="0" right="0" top="0.59055118110236227" bottom="0.39370078740157483" header="0.31496062992125984" footer="0.31496062992125984"/>
  <pageSetup paperSize="9" scale="95" orientation="portrait" r:id="rId1"/>
  <rowBreaks count="3" manualBreakCount="3">
    <brk id="40" max="51" man="1"/>
    <brk id="81" max="51" man="1"/>
    <brk id="11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149</vt:i4>
      </vt:variant>
    </vt:vector>
  </HeadingPairs>
  <TitlesOfParts>
    <vt:vector size="152" baseType="lpstr">
      <vt:lpstr>STリスト</vt:lpstr>
      <vt:lpstr>機器</vt:lpstr>
      <vt:lpstr>指１申請</vt:lpstr>
      <vt:lpstr>ABG‐NANO‐BT</vt:lpstr>
      <vt:lpstr>ABSTE‐150B</vt:lpstr>
      <vt:lpstr>ABSTE‐180</vt:lpstr>
      <vt:lpstr>ABSTM‐180</vt:lpstr>
      <vt:lpstr>ABSTM‐380</vt:lpstr>
      <vt:lpstr>AIME040044</vt:lpstr>
      <vt:lpstr>ALTAS‐110</vt:lpstr>
      <vt:lpstr>ALTAS‐300</vt:lpstr>
      <vt:lpstr>ALTAS‐5100D</vt:lpstr>
      <vt:lpstr>ASTO</vt:lpstr>
      <vt:lpstr>AUTEL</vt:lpstr>
      <vt:lpstr>BMW</vt:lpstr>
      <vt:lpstr>BST‐150</vt:lpstr>
      <vt:lpstr>BST‐500</vt:lpstr>
      <vt:lpstr>BYD</vt:lpstr>
      <vt:lpstr>DEX‐100</vt:lpstr>
      <vt:lpstr>DEX‐200</vt:lpstr>
      <vt:lpstr>DIX‐001</vt:lpstr>
      <vt:lpstr>DN‐DST‐010</vt:lpstr>
      <vt:lpstr>DN‐DST‐010‐A</vt:lpstr>
      <vt:lpstr>DN‐DST‐010‐B</vt:lpstr>
      <vt:lpstr>DN‐DST‐010‐C</vt:lpstr>
      <vt:lpstr>DN‐VIM‐003</vt:lpstr>
      <vt:lpstr>DN‐VIM‐101</vt:lpstr>
      <vt:lpstr>DSM‐10</vt:lpstr>
      <vt:lpstr>DT‐3300</vt:lpstr>
      <vt:lpstr>ESC‐1000</vt:lpstr>
      <vt:lpstr>G‐SCAN3</vt:lpstr>
      <vt:lpstr>GSM‐100</vt:lpstr>
      <vt:lpstr>GSM‐‐10H</vt:lpstr>
      <vt:lpstr>GSM‐200</vt:lpstr>
      <vt:lpstr>HDM‐10000</vt:lpstr>
      <vt:lpstr>HDM‐9000</vt:lpstr>
      <vt:lpstr>HLT‐125</vt:lpstr>
      <vt:lpstr>HT‐307</vt:lpstr>
      <vt:lpstr>HT‐309</vt:lpstr>
      <vt:lpstr>HT‐509</vt:lpstr>
      <vt:lpstr>HT‐538</vt:lpstr>
      <vt:lpstr>IBS‐380</vt:lpstr>
      <vt:lpstr>IDP‐3000</vt:lpstr>
      <vt:lpstr>IDP‐4000</vt:lpstr>
      <vt:lpstr>IDP‐5000</vt:lpstr>
      <vt:lpstr>IM‐2201</vt:lpstr>
      <vt:lpstr>IM‐2213</vt:lpstr>
      <vt:lpstr>IM‐2254</vt:lpstr>
      <vt:lpstr>IM‐2538</vt:lpstr>
      <vt:lpstr>IM‐2574</vt:lpstr>
      <vt:lpstr>IM‐2589</vt:lpstr>
      <vt:lpstr>IM‐2591</vt:lpstr>
      <vt:lpstr>IM‐2771</vt:lpstr>
      <vt:lpstr>IM‐2801</vt:lpstr>
      <vt:lpstr>IS‐J2534</vt:lpstr>
      <vt:lpstr>ISM‐100</vt:lpstr>
      <vt:lpstr>KTS560_</vt:lpstr>
      <vt:lpstr>KTS590_</vt:lpstr>
      <vt:lpstr>MaxiVCIV200</vt:lpstr>
      <vt:lpstr>MaxiVCIV200_Bluetooth対応</vt:lpstr>
      <vt:lpstr>MEXA‐324G</vt:lpstr>
      <vt:lpstr>MST‐7R</vt:lpstr>
      <vt:lpstr>MST‐nano</vt:lpstr>
      <vt:lpstr>MST‐nano・Bluetooth対応</vt:lpstr>
      <vt:lpstr>MST‐nano2</vt:lpstr>
      <vt:lpstr>MTG5000‐S</vt:lpstr>
      <vt:lpstr>MX‐002</vt:lpstr>
      <vt:lpstr>MX‐003</vt:lpstr>
      <vt:lpstr>MXS‐001</vt:lpstr>
      <vt:lpstr>NA‐09</vt:lpstr>
      <vt:lpstr>NA‐24</vt:lpstr>
      <vt:lpstr>NA‐26</vt:lpstr>
      <vt:lpstr>nanoBT</vt:lpstr>
      <vt:lpstr>nanoBT_Bluetooth対応</vt:lpstr>
      <vt:lpstr>NANO‐LC</vt:lpstr>
      <vt:lpstr>nanoWIN</vt:lpstr>
      <vt:lpstr>NL‐24</vt:lpstr>
      <vt:lpstr>NL‐26</vt:lpstr>
      <vt:lpstr>NL‐27M</vt:lpstr>
      <vt:lpstr>指１申請!Print_Area</vt:lpstr>
      <vt:lpstr>PRT‐Goo</vt:lpstr>
      <vt:lpstr>PS‐101C</vt:lpstr>
      <vt:lpstr>RI‐803A</vt:lpstr>
      <vt:lpstr>ROP‐1</vt:lpstr>
      <vt:lpstr>RTM215J</vt:lpstr>
      <vt:lpstr>S‐DMT‐MD</vt:lpstr>
      <vt:lpstr>S‐DMT‐MS</vt:lpstr>
      <vt:lpstr>SSS‐T2</vt:lpstr>
      <vt:lpstr>SSS‐αⅡ</vt:lpstr>
      <vt:lpstr>SST‐380</vt:lpstr>
      <vt:lpstr>ST‐100</vt:lpstr>
      <vt:lpstr>ST‐200</vt:lpstr>
      <vt:lpstr>SV‐6230</vt:lpstr>
      <vt:lpstr>TAPSINC</vt:lpstr>
      <vt:lpstr>TPM‐5</vt:lpstr>
      <vt:lpstr>TPM‐6</vt:lpstr>
      <vt:lpstr>TPM‐7</vt:lpstr>
      <vt:lpstr>TYPE3604</vt:lpstr>
      <vt:lpstr>UD_ボルボトラック</vt:lpstr>
      <vt:lpstr>UDトラックス</vt:lpstr>
      <vt:lpstr>UREX‐5000</vt:lpstr>
      <vt:lpstr>VCI‐510</vt:lpstr>
      <vt:lpstr>Volkswagen</vt:lpstr>
      <vt:lpstr>WG‐150B‐2</vt:lpstr>
      <vt:lpstr>WGT‐1000</vt:lpstr>
      <vt:lpstr>ZENITHZ5</vt:lpstr>
      <vt:lpstr>ZKE</vt:lpstr>
      <vt:lpstr>ZVCI</vt:lpstr>
      <vt:lpstr>アルティア</vt:lpstr>
      <vt:lpstr>インターサポート</vt:lpstr>
      <vt:lpstr>オートバックスセブン</vt:lpstr>
      <vt:lpstr>オートミルテック</vt:lpstr>
      <vt:lpstr>オパシメータ</vt:lpstr>
      <vt:lpstr>カイセ</vt:lpstr>
      <vt:lpstr>サイドスリップ・テスタ</vt:lpstr>
      <vt:lpstr>スズキ</vt:lpstr>
      <vt:lpstr>スナップオン</vt:lpstr>
      <vt:lpstr>スバル</vt:lpstr>
      <vt:lpstr>スピーディ</vt:lpstr>
      <vt:lpstr>ダイハツ</vt:lpstr>
      <vt:lpstr>ツールプラネット</vt:lpstr>
      <vt:lpstr>デンソー</vt:lpstr>
      <vt:lpstr>トヨタ</vt:lpstr>
      <vt:lpstr>ヒョンデ</vt:lpstr>
      <vt:lpstr>ブレーキ・テスタ</vt:lpstr>
      <vt:lpstr>ブレーキ速度計複合試験機</vt:lpstr>
      <vt:lpstr>ボッシュ㈱</vt:lpstr>
      <vt:lpstr>ボルボ</vt:lpstr>
      <vt:lpstr>マツダ</vt:lpstr>
      <vt:lpstr>メーカー</vt:lpstr>
      <vt:lpstr>メルセデスベンツ</vt:lpstr>
      <vt:lpstr>ヤナセオートシステムズ</vt:lpstr>
      <vt:lpstr>ヤマト自動車</vt:lpstr>
      <vt:lpstr>ルノー</vt:lpstr>
      <vt:lpstr>ロシェル㈱</vt:lpstr>
      <vt:lpstr>阿部商会</vt:lpstr>
      <vt:lpstr>一酸化炭素・炭化水素複合測定器</vt:lpstr>
      <vt:lpstr>音量計</vt:lpstr>
      <vt:lpstr>㈱ローンチオートマーケティング</vt:lpstr>
      <vt:lpstr>検査機器</vt:lpstr>
      <vt:lpstr>検査用スキャンツール</vt:lpstr>
      <vt:lpstr>黒煙測定器</vt:lpstr>
      <vt:lpstr>三菱ふそう</vt:lpstr>
      <vt:lpstr>三菱自動車工業㈱</vt:lpstr>
      <vt:lpstr>前照灯試験機</vt:lpstr>
      <vt:lpstr>騒音計</vt:lpstr>
      <vt:lpstr>速度計試験機</vt:lpstr>
      <vt:lpstr>日産</vt:lpstr>
      <vt:lpstr>日本ベンチャー</vt:lpstr>
      <vt:lpstr>日野_デンソー</vt:lpstr>
      <vt:lpstr>日立</vt:lpstr>
      <vt:lpstr>本田技研工業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2025-07-24T04:57:36Z</dcterms:modified>
</cp:coreProperties>
</file>